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Шахматка" sheetId="2" state="visible" r:id="rId2"/>
    <sheet xmlns:r="http://schemas.openxmlformats.org/officeDocument/2006/relationships" name="Брон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DD.MM ddd"/>
  </numFmts>
  <fonts count="4">
    <font>
      <name val="Calibri"/>
      <family val="2"/>
      <color theme="1"/>
      <sz val="11"/>
      <scheme val="minor"/>
    </font>
    <font>
      <b val="1"/>
    </font>
    <font>
      <i val="1"/>
      <color rgb="00808080"/>
    </font>
    <font>
      <color rgb="00808080"/>
    </font>
  </fonts>
  <fills count="4">
    <fill>
      <patternFill/>
    </fill>
    <fill>
      <patternFill patternType="gray125"/>
    </fill>
    <fill>
      <patternFill patternType="solid">
        <fgColor rgb="00F3F0E8"/>
      </patternFill>
    </fill>
    <fill>
      <patternFill patternType="solid">
        <fgColor rgb="00E8F2EA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65" fontId="0" fillId="2" borderId="0" pivotButton="0" quotePrefix="0" xfId="0"/>
    <xf numFmtId="166" fontId="1" fillId="0" borderId="0" applyAlignment="1" pivotButton="0" quotePrefix="0" xfId="0">
      <alignment horizontal="center" textRotation="90"/>
    </xf>
    <xf numFmtId="0" fontId="0" fillId="3" borderId="0" pivotButton="0" quotePrefix="0" xfId="0"/>
    <xf numFmtId="0" fontId="0" fillId="0" borderId="1" pivotButton="0" quotePrefix="0" xfId="0"/>
    <xf numFmtId="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2F2F2"/>
        </patternFill>
      </fill>
    </dxf>
    <dxf>
      <fill>
        <patternFill patternType="solid">
          <fgColor rgb="00D9D9D9"/>
        </patternFill>
      </fill>
    </dxf>
    <dxf>
      <fill>
        <patternFill patternType="solid">
          <fgColor rgb="00CFE8D5"/>
        </patternFill>
      </fill>
    </dxf>
    <dxf>
      <font>
        <b val="1"/>
        <color rgb="009C2B0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1. На листе «Шахматка» в C1 поставьте первое число месяца — даты пересчитаются сами. В месяцах короче 31 дня лишние столбцы остаются пустыми и серыми, в загрузку они не входят.</t>
        </is>
      </c>
    </row>
    <row r="2">
      <c r="A2" t="inlineStr">
        <is>
          <t>2. Переименуйте «Домик 1…10» под свои домики. Лишние строки удалите, новые вставляйте внутри таблицы.</t>
        </is>
      </c>
    </row>
    <row r="3">
      <c r="A3" t="inlineStr">
        <is>
          <t>3. Каждая проданная ночь — имя гостя или номер брони в клетке. Выезд в клетку не пишется: гость с 7 по 9 число занимает 7 и 8.</t>
        </is>
      </c>
    </row>
    <row r="4">
      <c r="A4" t="inlineStr">
        <is>
          <t>4. «Р» в клетке — ремонт или закрыто. Такие ночи не входят в загрузку.</t>
        </is>
      </c>
    </row>
    <row r="5">
      <c r="A5" t="inlineStr">
        <is>
          <t>5. Детали брони (телефон, суммы, предоплата, канал) ведите на листе «Брони».</t>
        </is>
      </c>
    </row>
    <row r="6">
      <c r="A6" t="inlineStr">
        <is>
          <t>6. Перед тем как подтвердить бронь, проверьте клетку в «Шахматке»: формулы не защищают от двойной брони.</t>
        </is>
      </c>
    </row>
    <row r="7">
      <c r="A7" t="inlineStr">
        <is>
          <t>Шаблон блога Опушки: o-pushka.ru/blog/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2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5.2" customWidth="1" min="2" max="2"/>
    <col width="5.2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5.2" customWidth="1" min="32" max="32"/>
    <col width="14" customWidth="1" min="33" max="33"/>
    <col width="16" customWidth="1" min="34" max="34"/>
  </cols>
  <sheetData>
    <row r="1">
      <c r="A1" s="1" t="inlineStr">
        <is>
          <t>Первый день месяца:</t>
        </is>
      </c>
      <c r="C1" s="2" t="n">
        <v>46327</v>
      </c>
      <c r="E1" t="inlineStr">
        <is>
          <t>Впишите в клетку имя гостя или номер брони. Одна ночь = одна клетка. «Р» — ремонт/закрыто (не считается в загрузку).</t>
        </is>
      </c>
    </row>
    <row r="2">
      <c r="A2" t="inlineStr">
        <is>
          <t>Дней в месяце:</t>
        </is>
      </c>
      <c r="C2">
        <f>DAY(EOMONTH(C1,0))</f>
        <v/>
      </c>
    </row>
    <row r="3">
      <c r="A3" s="1" t="inlineStr">
        <is>
          <t>Домик</t>
        </is>
      </c>
      <c r="B3" s="3">
        <f>$C$1</f>
        <v/>
      </c>
      <c r="C3" s="3">
        <f>IF(B3="","",IF(B3+1&gt;EOMONTH($C$1,0),"",B3+1))</f>
        <v/>
      </c>
      <c r="D3" s="3">
        <f>IF(C3="","",IF(C3+1&gt;EOMONTH($C$1,0),"",C3+1))</f>
        <v/>
      </c>
      <c r="E3" s="3">
        <f>IF(D3="","",IF(D3+1&gt;EOMONTH($C$1,0),"",D3+1))</f>
        <v/>
      </c>
      <c r="F3" s="3">
        <f>IF(E3="","",IF(E3+1&gt;EOMONTH($C$1,0),"",E3+1))</f>
        <v/>
      </c>
      <c r="G3" s="3">
        <f>IF(F3="","",IF(F3+1&gt;EOMONTH($C$1,0),"",F3+1))</f>
        <v/>
      </c>
      <c r="H3" s="3">
        <f>IF(G3="","",IF(G3+1&gt;EOMONTH($C$1,0),"",G3+1))</f>
        <v/>
      </c>
      <c r="I3" s="3">
        <f>IF(H3="","",IF(H3+1&gt;EOMONTH($C$1,0),"",H3+1))</f>
        <v/>
      </c>
      <c r="J3" s="3">
        <f>IF(I3="","",IF(I3+1&gt;EOMONTH($C$1,0),"",I3+1))</f>
        <v/>
      </c>
      <c r="K3" s="3">
        <f>IF(J3="","",IF(J3+1&gt;EOMONTH($C$1,0),"",J3+1))</f>
        <v/>
      </c>
      <c r="L3" s="3">
        <f>IF(K3="","",IF(K3+1&gt;EOMONTH($C$1,0),"",K3+1))</f>
        <v/>
      </c>
      <c r="M3" s="3">
        <f>IF(L3="","",IF(L3+1&gt;EOMONTH($C$1,0),"",L3+1))</f>
        <v/>
      </c>
      <c r="N3" s="3">
        <f>IF(M3="","",IF(M3+1&gt;EOMONTH($C$1,0),"",M3+1))</f>
        <v/>
      </c>
      <c r="O3" s="3">
        <f>IF(N3="","",IF(N3+1&gt;EOMONTH($C$1,0),"",N3+1))</f>
        <v/>
      </c>
      <c r="P3" s="3">
        <f>IF(O3="","",IF(O3+1&gt;EOMONTH($C$1,0),"",O3+1))</f>
        <v/>
      </c>
      <c r="Q3" s="3">
        <f>IF(P3="","",IF(P3+1&gt;EOMONTH($C$1,0),"",P3+1))</f>
        <v/>
      </c>
      <c r="R3" s="3">
        <f>IF(Q3="","",IF(Q3+1&gt;EOMONTH($C$1,0),"",Q3+1))</f>
        <v/>
      </c>
      <c r="S3" s="3">
        <f>IF(R3="","",IF(R3+1&gt;EOMONTH($C$1,0),"",R3+1))</f>
        <v/>
      </c>
      <c r="T3" s="3">
        <f>IF(S3="","",IF(S3+1&gt;EOMONTH($C$1,0),"",S3+1))</f>
        <v/>
      </c>
      <c r="U3" s="3">
        <f>IF(T3="","",IF(T3+1&gt;EOMONTH($C$1,0),"",T3+1))</f>
        <v/>
      </c>
      <c r="V3" s="3">
        <f>IF(U3="","",IF(U3+1&gt;EOMONTH($C$1,0),"",U3+1))</f>
        <v/>
      </c>
      <c r="W3" s="3">
        <f>IF(V3="","",IF(V3+1&gt;EOMONTH($C$1,0),"",V3+1))</f>
        <v/>
      </c>
      <c r="X3" s="3">
        <f>IF(W3="","",IF(W3+1&gt;EOMONTH($C$1,0),"",W3+1))</f>
        <v/>
      </c>
      <c r="Y3" s="3">
        <f>IF(X3="","",IF(X3+1&gt;EOMONTH($C$1,0),"",X3+1))</f>
        <v/>
      </c>
      <c r="Z3" s="3">
        <f>IF(Y3="","",IF(Y3+1&gt;EOMONTH($C$1,0),"",Y3+1))</f>
        <v/>
      </c>
      <c r="AA3" s="3">
        <f>IF(Z3="","",IF(Z3+1&gt;EOMONTH($C$1,0),"",Z3+1))</f>
        <v/>
      </c>
      <c r="AB3" s="3">
        <f>IF(AA3="","",IF(AA3+1&gt;EOMONTH($C$1,0),"",AA3+1))</f>
        <v/>
      </c>
      <c r="AC3" s="3">
        <f>IF(AB3="","",IF(AB3+1&gt;EOMONTH($C$1,0),"",AB3+1))</f>
        <v/>
      </c>
      <c r="AD3" s="3">
        <f>IF(AC3="","",IF(AC3+1&gt;EOMONTH($C$1,0),"",AC3+1))</f>
        <v/>
      </c>
      <c r="AE3" s="3">
        <f>IF(AD3="","",IF(AD3+1&gt;EOMONTH($C$1,0),"",AD3+1))</f>
        <v/>
      </c>
      <c r="AF3" s="3">
        <f>IF(AE3="","",IF(AE3+1&gt;EOMONTH($C$1,0),"",AE3+1))</f>
        <v/>
      </c>
      <c r="AG3" s="1" t="inlineStr">
        <is>
          <t>Ночей продано</t>
        </is>
      </c>
      <c r="AH3" s="1" t="inlineStr">
        <is>
          <t>Загрузка домика</t>
        </is>
      </c>
    </row>
    <row r="4">
      <c r="A4" s="4" t="inlineStr">
        <is>
          <t>Домик 1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  <c r="AG4">
        <f>COUNTA(B4:AF4)-COUNTIF(B4:AF4,"Р")</f>
        <v/>
      </c>
      <c r="AH4" s="6">
        <f>IFERROR(AG4/($C$2-COUNTIF(B4:AF4,"Р")),0)</f>
        <v/>
      </c>
    </row>
    <row r="5">
      <c r="A5" s="4" t="inlineStr">
        <is>
          <t>Домик 2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>
        <f>COUNTA(B5:AF5)-COUNTIF(B5:AF5,"Р")</f>
        <v/>
      </c>
      <c r="AH5" s="6">
        <f>IFERROR(AG5/($C$2-COUNTIF(B5:AF5,"Р")),0)</f>
        <v/>
      </c>
    </row>
    <row r="6">
      <c r="A6" s="4" t="inlineStr">
        <is>
          <t>Домик 3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>
        <f>COUNTA(B6:AF6)-COUNTIF(B6:AF6,"Р")</f>
        <v/>
      </c>
      <c r="AH6" s="6">
        <f>IFERROR(AG6/($C$2-COUNTIF(B6:AF6,"Р")),0)</f>
        <v/>
      </c>
    </row>
    <row r="7">
      <c r="A7" s="4" t="inlineStr">
        <is>
          <t>Домик 4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>
        <f>COUNTA(B7:AF7)-COUNTIF(B7:AF7,"Р")</f>
        <v/>
      </c>
      <c r="AH7" s="6">
        <f>IFERROR(AG7/($C$2-COUNTIF(B7:AF7,"Р")),0)</f>
        <v/>
      </c>
    </row>
    <row r="8">
      <c r="A8" s="4" t="inlineStr">
        <is>
          <t>Домик 5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>
        <f>COUNTA(B8:AF8)-COUNTIF(B8:AF8,"Р")</f>
        <v/>
      </c>
      <c r="AH8" s="6">
        <f>IFERROR(AG8/($C$2-COUNTIF(B8:AF8,"Р")),0)</f>
        <v/>
      </c>
    </row>
    <row r="9">
      <c r="A9" s="4" t="inlineStr">
        <is>
          <t>Домик 6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>
        <f>COUNTA(B9:AF9)-COUNTIF(B9:AF9,"Р")</f>
        <v/>
      </c>
      <c r="AH9" s="6">
        <f>IFERROR(AG9/($C$2-COUNTIF(B9:AF9,"Р")),0)</f>
        <v/>
      </c>
    </row>
    <row r="10">
      <c r="A10" s="4" t="inlineStr">
        <is>
          <t>Домик 7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>
        <f>COUNTA(B10:AF10)-COUNTIF(B10:AF10,"Р")</f>
        <v/>
      </c>
      <c r="AH10" s="6">
        <f>IFERROR(AG10/($C$2-COUNTIF(B10:AF10,"Р")),0)</f>
        <v/>
      </c>
    </row>
    <row r="11">
      <c r="A11" s="4" t="inlineStr">
        <is>
          <t>Домик 8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>
        <f>COUNTA(B11:AF11)-COUNTIF(B11:AF11,"Р")</f>
        <v/>
      </c>
      <c r="AH11" s="6">
        <f>IFERROR(AG11/($C$2-COUNTIF(B11:AF11,"Р")),0)</f>
        <v/>
      </c>
    </row>
    <row r="12">
      <c r="A12" s="4" t="inlineStr">
        <is>
          <t>Домик 9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>
        <f>COUNTA(B12:AF12)-COUNTIF(B12:AF12,"Р")</f>
        <v/>
      </c>
      <c r="AH12" s="6">
        <f>IFERROR(AG12/($C$2-COUNTIF(B12:AF12,"Р")),0)</f>
        <v/>
      </c>
    </row>
    <row r="13">
      <c r="A13" s="4" t="inlineStr">
        <is>
          <t>Домик 10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>
        <f>COUNTA(B13:AF13)-COUNTIF(B13:AF13,"Р")</f>
        <v/>
      </c>
      <c r="AH13" s="6">
        <f>IFERROR(AG13/($C$2-COUNTIF(B13:AF13,"Р")),0)</f>
        <v/>
      </c>
    </row>
    <row r="14">
      <c r="A14" s="1" t="inlineStr">
        <is>
          <t>Занято домиков</t>
        </is>
      </c>
      <c r="B14">
        <f>IF(B3="","",COUNTA(B4:B13)-COUNTIF(B4:B13,"Р"))</f>
        <v/>
      </c>
      <c r="C14">
        <f>IF(C3="","",COUNTA(C4:C13)-COUNTIF(C4:C13,"Р"))</f>
        <v/>
      </c>
      <c r="D14">
        <f>IF(D3="","",COUNTA(D4:D13)-COUNTIF(D4:D13,"Р"))</f>
        <v/>
      </c>
      <c r="E14">
        <f>IF(E3="","",COUNTA(E4:E13)-COUNTIF(E4:E13,"Р"))</f>
        <v/>
      </c>
      <c r="F14">
        <f>IF(F3="","",COUNTA(F4:F13)-COUNTIF(F4:F13,"Р"))</f>
        <v/>
      </c>
      <c r="G14">
        <f>IF(G3="","",COUNTA(G4:G13)-COUNTIF(G4:G13,"Р"))</f>
        <v/>
      </c>
      <c r="H14">
        <f>IF(H3="","",COUNTA(H4:H13)-COUNTIF(H4:H13,"Р"))</f>
        <v/>
      </c>
      <c r="I14">
        <f>IF(I3="","",COUNTA(I4:I13)-COUNTIF(I4:I13,"Р"))</f>
        <v/>
      </c>
      <c r="J14">
        <f>IF(J3="","",COUNTA(J4:J13)-COUNTIF(J4:J13,"Р"))</f>
        <v/>
      </c>
      <c r="K14">
        <f>IF(K3="","",COUNTA(K4:K13)-COUNTIF(K4:K13,"Р"))</f>
        <v/>
      </c>
      <c r="L14">
        <f>IF(L3="","",COUNTA(L4:L13)-COUNTIF(L4:L13,"Р"))</f>
        <v/>
      </c>
      <c r="M14">
        <f>IF(M3="","",COUNTA(M4:M13)-COUNTIF(M4:M13,"Р"))</f>
        <v/>
      </c>
      <c r="N14">
        <f>IF(N3="","",COUNTA(N4:N13)-COUNTIF(N4:N13,"Р"))</f>
        <v/>
      </c>
      <c r="O14">
        <f>IF(O3="","",COUNTA(O4:O13)-COUNTIF(O4:O13,"Р"))</f>
        <v/>
      </c>
      <c r="P14">
        <f>IF(P3="","",COUNTA(P4:P13)-COUNTIF(P4:P13,"Р"))</f>
        <v/>
      </c>
      <c r="Q14">
        <f>IF(Q3="","",COUNTA(Q4:Q13)-COUNTIF(Q4:Q13,"Р"))</f>
        <v/>
      </c>
      <c r="R14">
        <f>IF(R3="","",COUNTA(R4:R13)-COUNTIF(R4:R13,"Р"))</f>
        <v/>
      </c>
      <c r="S14">
        <f>IF(S3="","",COUNTA(S4:S13)-COUNTIF(S4:S13,"Р"))</f>
        <v/>
      </c>
      <c r="T14">
        <f>IF(T3="","",COUNTA(T4:T13)-COUNTIF(T4:T13,"Р"))</f>
        <v/>
      </c>
      <c r="U14">
        <f>IF(U3="","",COUNTA(U4:U13)-COUNTIF(U4:U13,"Р"))</f>
        <v/>
      </c>
      <c r="V14">
        <f>IF(V3="","",COUNTA(V4:V13)-COUNTIF(V4:V13,"Р"))</f>
        <v/>
      </c>
      <c r="W14">
        <f>IF(W3="","",COUNTA(W4:W13)-COUNTIF(W4:W13,"Р"))</f>
        <v/>
      </c>
      <c r="X14">
        <f>IF(X3="","",COUNTA(X4:X13)-COUNTIF(X4:X13,"Р"))</f>
        <v/>
      </c>
      <c r="Y14">
        <f>IF(Y3="","",COUNTA(Y4:Y13)-COUNTIF(Y4:Y13,"Р"))</f>
        <v/>
      </c>
      <c r="Z14">
        <f>IF(Z3="","",COUNTA(Z4:Z13)-COUNTIF(Z4:Z13,"Р"))</f>
        <v/>
      </c>
      <c r="AA14">
        <f>IF(AA3="","",COUNTA(AA4:AA13)-COUNTIF(AA4:AA13,"Р"))</f>
        <v/>
      </c>
      <c r="AB14">
        <f>IF(AB3="","",COUNTA(AB4:AB13)-COUNTIF(AB4:AB13,"Р"))</f>
        <v/>
      </c>
      <c r="AC14">
        <f>IF(AC3="","",COUNTA(AC4:AC13)-COUNTIF(AC4:AC13,"Р"))</f>
        <v/>
      </c>
      <c r="AD14">
        <f>IF(AD3="","",COUNTA(AD4:AD13)-COUNTIF(AD4:AD13,"Р"))</f>
        <v/>
      </c>
      <c r="AE14">
        <f>IF(AE3="","",COUNTA(AE4:AE13)-COUNTIF(AE4:AE13,"Р"))</f>
        <v/>
      </c>
      <c r="AF14">
        <f>IF(AF3="","",COUNTA(AF4:AF13)-COUNTIF(AF4:AF13,"Р"))</f>
        <v/>
      </c>
    </row>
    <row r="15">
      <c r="A15" s="1" t="inlineStr">
        <is>
          <t>Загрузка дня</t>
        </is>
      </c>
      <c r="B15" s="6">
        <f>IF(B3="","",IFERROR(B14/(10-COUNTIF(B4:B13,"Р")),0))</f>
        <v/>
      </c>
      <c r="C15" s="6">
        <f>IF(C3="","",IFERROR(C14/(10-COUNTIF(C4:C13,"Р")),0))</f>
        <v/>
      </c>
      <c r="D15" s="6">
        <f>IF(D3="","",IFERROR(D14/(10-COUNTIF(D4:D13,"Р")),0))</f>
        <v/>
      </c>
      <c r="E15" s="6">
        <f>IF(E3="","",IFERROR(E14/(10-COUNTIF(E4:E13,"Р")),0))</f>
        <v/>
      </c>
      <c r="F15" s="6">
        <f>IF(F3="","",IFERROR(F14/(10-COUNTIF(F4:F13,"Р")),0))</f>
        <v/>
      </c>
      <c r="G15" s="6">
        <f>IF(G3="","",IFERROR(G14/(10-COUNTIF(G4:G13,"Р")),0))</f>
        <v/>
      </c>
      <c r="H15" s="6">
        <f>IF(H3="","",IFERROR(H14/(10-COUNTIF(H4:H13,"Р")),0))</f>
        <v/>
      </c>
      <c r="I15" s="6">
        <f>IF(I3="","",IFERROR(I14/(10-COUNTIF(I4:I13,"Р")),0))</f>
        <v/>
      </c>
      <c r="J15" s="6">
        <f>IF(J3="","",IFERROR(J14/(10-COUNTIF(J4:J13,"Р")),0))</f>
        <v/>
      </c>
      <c r="K15" s="6">
        <f>IF(K3="","",IFERROR(K14/(10-COUNTIF(K4:K13,"Р")),0))</f>
        <v/>
      </c>
      <c r="L15" s="6">
        <f>IF(L3="","",IFERROR(L14/(10-COUNTIF(L4:L13,"Р")),0))</f>
        <v/>
      </c>
      <c r="M15" s="6">
        <f>IF(M3="","",IFERROR(M14/(10-COUNTIF(M4:M13,"Р")),0))</f>
        <v/>
      </c>
      <c r="N15" s="6">
        <f>IF(N3="","",IFERROR(N14/(10-COUNTIF(N4:N13,"Р")),0))</f>
        <v/>
      </c>
      <c r="O15" s="6">
        <f>IF(O3="","",IFERROR(O14/(10-COUNTIF(O4:O13,"Р")),0))</f>
        <v/>
      </c>
      <c r="P15" s="6">
        <f>IF(P3="","",IFERROR(P14/(10-COUNTIF(P4:P13,"Р")),0))</f>
        <v/>
      </c>
      <c r="Q15" s="6">
        <f>IF(Q3="","",IFERROR(Q14/(10-COUNTIF(Q4:Q13,"Р")),0))</f>
        <v/>
      </c>
      <c r="R15" s="6">
        <f>IF(R3="","",IFERROR(R14/(10-COUNTIF(R4:R13,"Р")),0))</f>
        <v/>
      </c>
      <c r="S15" s="6">
        <f>IF(S3="","",IFERROR(S14/(10-COUNTIF(S4:S13,"Р")),0))</f>
        <v/>
      </c>
      <c r="T15" s="6">
        <f>IF(T3="","",IFERROR(T14/(10-COUNTIF(T4:T13,"Р")),0))</f>
        <v/>
      </c>
      <c r="U15" s="6">
        <f>IF(U3="","",IFERROR(U14/(10-COUNTIF(U4:U13,"Р")),0))</f>
        <v/>
      </c>
      <c r="V15" s="6">
        <f>IF(V3="","",IFERROR(V14/(10-COUNTIF(V4:V13,"Р")),0))</f>
        <v/>
      </c>
      <c r="W15" s="6">
        <f>IF(W3="","",IFERROR(W14/(10-COUNTIF(W4:W13,"Р")),0))</f>
        <v/>
      </c>
      <c r="X15" s="6">
        <f>IF(X3="","",IFERROR(X14/(10-COUNTIF(X4:X13,"Р")),0))</f>
        <v/>
      </c>
      <c r="Y15" s="6">
        <f>IF(Y3="","",IFERROR(Y14/(10-COUNTIF(Y4:Y13,"Р")),0))</f>
        <v/>
      </c>
      <c r="Z15" s="6">
        <f>IF(Z3="","",IFERROR(Z14/(10-COUNTIF(Z4:Z13,"Р")),0))</f>
        <v/>
      </c>
      <c r="AA15" s="6">
        <f>IF(AA3="","",IFERROR(AA14/(10-COUNTIF(AA4:AA13,"Р")),0))</f>
        <v/>
      </c>
      <c r="AB15" s="6">
        <f>IF(AB3="","",IFERROR(AB14/(10-COUNTIF(AB4:AB13,"Р")),0))</f>
        <v/>
      </c>
      <c r="AC15" s="6">
        <f>IF(AC3="","",IFERROR(AC14/(10-COUNTIF(AC4:AC13,"Р")),0))</f>
        <v/>
      </c>
      <c r="AD15" s="6">
        <f>IF(AD3="","",IFERROR(AD14/(10-COUNTIF(AD4:AD13,"Р")),0))</f>
        <v/>
      </c>
      <c r="AE15" s="6">
        <f>IF(AE3="","",IFERROR(AE14/(10-COUNTIF(AE4:AE13,"Р")),0))</f>
        <v/>
      </c>
      <c r="AF15" s="6">
        <f>IF(AF3="","",IFERROR(AF14/(10-COUNTIF(AF4:AF13,"Р")),0))</f>
        <v/>
      </c>
    </row>
    <row r="16">
      <c r="A16" s="7" t="inlineStr">
        <is>
          <t>Пт/Сб (1 = да)</t>
        </is>
      </c>
      <c r="B16" s="8">
        <f>IF(B3="",0,IF(WEEKDAY(B3,2)&gt;=5,1,0))</f>
        <v/>
      </c>
      <c r="C16" s="8">
        <f>IF(C3="",0,IF(WEEKDAY(C3,2)&gt;=5,1,0))</f>
        <v/>
      </c>
      <c r="D16" s="8">
        <f>IF(D3="",0,IF(WEEKDAY(D3,2)&gt;=5,1,0))</f>
        <v/>
      </c>
      <c r="E16" s="8">
        <f>IF(E3="",0,IF(WEEKDAY(E3,2)&gt;=5,1,0))</f>
        <v/>
      </c>
      <c r="F16" s="8">
        <f>IF(F3="",0,IF(WEEKDAY(F3,2)&gt;=5,1,0))</f>
        <v/>
      </c>
      <c r="G16" s="8">
        <f>IF(G3="",0,IF(WEEKDAY(G3,2)&gt;=5,1,0))</f>
        <v/>
      </c>
      <c r="H16" s="8">
        <f>IF(H3="",0,IF(WEEKDAY(H3,2)&gt;=5,1,0))</f>
        <v/>
      </c>
      <c r="I16" s="8">
        <f>IF(I3="",0,IF(WEEKDAY(I3,2)&gt;=5,1,0))</f>
        <v/>
      </c>
      <c r="J16" s="8">
        <f>IF(J3="",0,IF(WEEKDAY(J3,2)&gt;=5,1,0))</f>
        <v/>
      </c>
      <c r="K16" s="8">
        <f>IF(K3="",0,IF(WEEKDAY(K3,2)&gt;=5,1,0))</f>
        <v/>
      </c>
      <c r="L16" s="8">
        <f>IF(L3="",0,IF(WEEKDAY(L3,2)&gt;=5,1,0))</f>
        <v/>
      </c>
      <c r="M16" s="8">
        <f>IF(M3="",0,IF(WEEKDAY(M3,2)&gt;=5,1,0))</f>
        <v/>
      </c>
      <c r="N16" s="8">
        <f>IF(N3="",0,IF(WEEKDAY(N3,2)&gt;=5,1,0))</f>
        <v/>
      </c>
      <c r="O16" s="8">
        <f>IF(O3="",0,IF(WEEKDAY(O3,2)&gt;=5,1,0))</f>
        <v/>
      </c>
      <c r="P16" s="8">
        <f>IF(P3="",0,IF(WEEKDAY(P3,2)&gt;=5,1,0))</f>
        <v/>
      </c>
      <c r="Q16" s="8">
        <f>IF(Q3="",0,IF(WEEKDAY(Q3,2)&gt;=5,1,0))</f>
        <v/>
      </c>
      <c r="R16" s="8">
        <f>IF(R3="",0,IF(WEEKDAY(R3,2)&gt;=5,1,0))</f>
        <v/>
      </c>
      <c r="S16" s="8">
        <f>IF(S3="",0,IF(WEEKDAY(S3,2)&gt;=5,1,0))</f>
        <v/>
      </c>
      <c r="T16" s="8">
        <f>IF(T3="",0,IF(WEEKDAY(T3,2)&gt;=5,1,0))</f>
        <v/>
      </c>
      <c r="U16" s="8">
        <f>IF(U3="",0,IF(WEEKDAY(U3,2)&gt;=5,1,0))</f>
        <v/>
      </c>
      <c r="V16" s="8">
        <f>IF(V3="",0,IF(WEEKDAY(V3,2)&gt;=5,1,0))</f>
        <v/>
      </c>
      <c r="W16" s="8">
        <f>IF(W3="",0,IF(WEEKDAY(W3,2)&gt;=5,1,0))</f>
        <v/>
      </c>
      <c r="X16" s="8">
        <f>IF(X3="",0,IF(WEEKDAY(X3,2)&gt;=5,1,0))</f>
        <v/>
      </c>
      <c r="Y16" s="8">
        <f>IF(Y3="",0,IF(WEEKDAY(Y3,2)&gt;=5,1,0))</f>
        <v/>
      </c>
      <c r="Z16" s="8">
        <f>IF(Z3="",0,IF(WEEKDAY(Z3,2)&gt;=5,1,0))</f>
        <v/>
      </c>
      <c r="AA16" s="8">
        <f>IF(AA3="",0,IF(WEEKDAY(AA3,2)&gt;=5,1,0))</f>
        <v/>
      </c>
      <c r="AB16" s="8">
        <f>IF(AB3="",0,IF(WEEKDAY(AB3,2)&gt;=5,1,0))</f>
        <v/>
      </c>
      <c r="AC16" s="8">
        <f>IF(AC3="",0,IF(WEEKDAY(AC3,2)&gt;=5,1,0))</f>
        <v/>
      </c>
      <c r="AD16" s="8">
        <f>IF(AD3="",0,IF(WEEKDAY(AD3,2)&gt;=5,1,0))</f>
        <v/>
      </c>
      <c r="AE16" s="8">
        <f>IF(AE3="",0,IF(WEEKDAY(AE3,2)&gt;=5,1,0))</f>
        <v/>
      </c>
      <c r="AF16" s="8">
        <f>IF(AF3="",0,IF(WEEKDAY(AF3,2)&gt;=5,1,0))</f>
        <v/>
      </c>
    </row>
    <row r="17">
      <c r="A17" s="7" t="inlineStr">
        <is>
          <t>Будний (1 = да)</t>
        </is>
      </c>
      <c r="B17" s="8">
        <f>IF(B3="",0,IF(WEEKDAY(B3,2)&lt;5,1,0))</f>
        <v/>
      </c>
      <c r="C17" s="8">
        <f>IF(C3="",0,IF(WEEKDAY(C3,2)&lt;5,1,0))</f>
        <v/>
      </c>
      <c r="D17" s="8">
        <f>IF(D3="",0,IF(WEEKDAY(D3,2)&lt;5,1,0))</f>
        <v/>
      </c>
      <c r="E17" s="8">
        <f>IF(E3="",0,IF(WEEKDAY(E3,2)&lt;5,1,0))</f>
        <v/>
      </c>
      <c r="F17" s="8">
        <f>IF(F3="",0,IF(WEEKDAY(F3,2)&lt;5,1,0))</f>
        <v/>
      </c>
      <c r="G17" s="8">
        <f>IF(G3="",0,IF(WEEKDAY(G3,2)&lt;5,1,0))</f>
        <v/>
      </c>
      <c r="H17" s="8">
        <f>IF(H3="",0,IF(WEEKDAY(H3,2)&lt;5,1,0))</f>
        <v/>
      </c>
      <c r="I17" s="8">
        <f>IF(I3="",0,IF(WEEKDAY(I3,2)&lt;5,1,0))</f>
        <v/>
      </c>
      <c r="J17" s="8">
        <f>IF(J3="",0,IF(WEEKDAY(J3,2)&lt;5,1,0))</f>
        <v/>
      </c>
      <c r="K17" s="8">
        <f>IF(K3="",0,IF(WEEKDAY(K3,2)&lt;5,1,0))</f>
        <v/>
      </c>
      <c r="L17" s="8">
        <f>IF(L3="",0,IF(WEEKDAY(L3,2)&lt;5,1,0))</f>
        <v/>
      </c>
      <c r="M17" s="8">
        <f>IF(M3="",0,IF(WEEKDAY(M3,2)&lt;5,1,0))</f>
        <v/>
      </c>
      <c r="N17" s="8">
        <f>IF(N3="",0,IF(WEEKDAY(N3,2)&lt;5,1,0))</f>
        <v/>
      </c>
      <c r="O17" s="8">
        <f>IF(O3="",0,IF(WEEKDAY(O3,2)&lt;5,1,0))</f>
        <v/>
      </c>
      <c r="P17" s="8">
        <f>IF(P3="",0,IF(WEEKDAY(P3,2)&lt;5,1,0))</f>
        <v/>
      </c>
      <c r="Q17" s="8">
        <f>IF(Q3="",0,IF(WEEKDAY(Q3,2)&lt;5,1,0))</f>
        <v/>
      </c>
      <c r="R17" s="8">
        <f>IF(R3="",0,IF(WEEKDAY(R3,2)&lt;5,1,0))</f>
        <v/>
      </c>
      <c r="S17" s="8">
        <f>IF(S3="",0,IF(WEEKDAY(S3,2)&lt;5,1,0))</f>
        <v/>
      </c>
      <c r="T17" s="8">
        <f>IF(T3="",0,IF(WEEKDAY(T3,2)&lt;5,1,0))</f>
        <v/>
      </c>
      <c r="U17" s="8">
        <f>IF(U3="",0,IF(WEEKDAY(U3,2)&lt;5,1,0))</f>
        <v/>
      </c>
      <c r="V17" s="8">
        <f>IF(V3="",0,IF(WEEKDAY(V3,2)&lt;5,1,0))</f>
        <v/>
      </c>
      <c r="W17" s="8">
        <f>IF(W3="",0,IF(WEEKDAY(W3,2)&lt;5,1,0))</f>
        <v/>
      </c>
      <c r="X17" s="8">
        <f>IF(X3="",0,IF(WEEKDAY(X3,2)&lt;5,1,0))</f>
        <v/>
      </c>
      <c r="Y17" s="8">
        <f>IF(Y3="",0,IF(WEEKDAY(Y3,2)&lt;5,1,0))</f>
        <v/>
      </c>
      <c r="Z17" s="8">
        <f>IF(Z3="",0,IF(WEEKDAY(Z3,2)&lt;5,1,0))</f>
        <v/>
      </c>
      <c r="AA17" s="8">
        <f>IF(AA3="",0,IF(WEEKDAY(AA3,2)&lt;5,1,0))</f>
        <v/>
      </c>
      <c r="AB17" s="8">
        <f>IF(AB3="",0,IF(WEEKDAY(AB3,2)&lt;5,1,0))</f>
        <v/>
      </c>
      <c r="AC17" s="8">
        <f>IF(AC3="",0,IF(WEEKDAY(AC3,2)&lt;5,1,0))</f>
        <v/>
      </c>
      <c r="AD17" s="8">
        <f>IF(AD3="",0,IF(WEEKDAY(AD3,2)&lt;5,1,0))</f>
        <v/>
      </c>
      <c r="AE17" s="8">
        <f>IF(AE3="",0,IF(WEEKDAY(AE3,2)&lt;5,1,0))</f>
        <v/>
      </c>
      <c r="AF17" s="8">
        <f>IF(AF3="",0,IF(WEEKDAY(AF3,2)&lt;5,1,0))</f>
        <v/>
      </c>
    </row>
    <row r="18">
      <c r="A18" s="7" t="inlineStr">
        <is>
          <t>Доступно домиков</t>
        </is>
      </c>
      <c r="B18" s="8">
        <f>IF(B3="",0,10-COUNTIF(B4:B13,"Р"))</f>
        <v/>
      </c>
      <c r="C18" s="8">
        <f>IF(C3="",0,10-COUNTIF(C4:C13,"Р"))</f>
        <v/>
      </c>
      <c r="D18" s="8">
        <f>IF(D3="",0,10-COUNTIF(D4:D13,"Р"))</f>
        <v/>
      </c>
      <c r="E18" s="8">
        <f>IF(E3="",0,10-COUNTIF(E4:E13,"Р"))</f>
        <v/>
      </c>
      <c r="F18" s="8">
        <f>IF(F3="",0,10-COUNTIF(F4:F13,"Р"))</f>
        <v/>
      </c>
      <c r="G18" s="8">
        <f>IF(G3="",0,10-COUNTIF(G4:G13,"Р"))</f>
        <v/>
      </c>
      <c r="H18" s="8">
        <f>IF(H3="",0,10-COUNTIF(H4:H13,"Р"))</f>
        <v/>
      </c>
      <c r="I18" s="8">
        <f>IF(I3="",0,10-COUNTIF(I4:I13,"Р"))</f>
        <v/>
      </c>
      <c r="J18" s="8">
        <f>IF(J3="",0,10-COUNTIF(J4:J13,"Р"))</f>
        <v/>
      </c>
      <c r="K18" s="8">
        <f>IF(K3="",0,10-COUNTIF(K4:K13,"Р"))</f>
        <v/>
      </c>
      <c r="L18" s="8">
        <f>IF(L3="",0,10-COUNTIF(L4:L13,"Р"))</f>
        <v/>
      </c>
      <c r="M18" s="8">
        <f>IF(M3="",0,10-COUNTIF(M4:M13,"Р"))</f>
        <v/>
      </c>
      <c r="N18" s="8">
        <f>IF(N3="",0,10-COUNTIF(N4:N13,"Р"))</f>
        <v/>
      </c>
      <c r="O18" s="8">
        <f>IF(O3="",0,10-COUNTIF(O4:O13,"Р"))</f>
        <v/>
      </c>
      <c r="P18" s="8">
        <f>IF(P3="",0,10-COUNTIF(P4:P13,"Р"))</f>
        <v/>
      </c>
      <c r="Q18" s="8">
        <f>IF(Q3="",0,10-COUNTIF(Q4:Q13,"Р"))</f>
        <v/>
      </c>
      <c r="R18" s="8">
        <f>IF(R3="",0,10-COUNTIF(R4:R13,"Р"))</f>
        <v/>
      </c>
      <c r="S18" s="8">
        <f>IF(S3="",0,10-COUNTIF(S4:S13,"Р"))</f>
        <v/>
      </c>
      <c r="T18" s="8">
        <f>IF(T3="",0,10-COUNTIF(T4:T13,"Р"))</f>
        <v/>
      </c>
      <c r="U18" s="8">
        <f>IF(U3="",0,10-COUNTIF(U4:U13,"Р"))</f>
        <v/>
      </c>
      <c r="V18" s="8">
        <f>IF(V3="",0,10-COUNTIF(V4:V13,"Р"))</f>
        <v/>
      </c>
      <c r="W18" s="8">
        <f>IF(W3="",0,10-COUNTIF(W4:W13,"Р"))</f>
        <v/>
      </c>
      <c r="X18" s="8">
        <f>IF(X3="",0,10-COUNTIF(X4:X13,"Р"))</f>
        <v/>
      </c>
      <c r="Y18" s="8">
        <f>IF(Y3="",0,10-COUNTIF(Y4:Y13,"Р"))</f>
        <v/>
      </c>
      <c r="Z18" s="8">
        <f>IF(Z3="",0,10-COUNTIF(Z4:Z13,"Р"))</f>
        <v/>
      </c>
      <c r="AA18" s="8">
        <f>IF(AA3="",0,10-COUNTIF(AA4:AA13,"Р"))</f>
        <v/>
      </c>
      <c r="AB18" s="8">
        <f>IF(AB3="",0,10-COUNTIF(AB4:AB13,"Р"))</f>
        <v/>
      </c>
      <c r="AC18" s="8">
        <f>IF(AC3="",0,10-COUNTIF(AC4:AC13,"Р"))</f>
        <v/>
      </c>
      <c r="AD18" s="8">
        <f>IF(AD3="",0,10-COUNTIF(AD4:AD13,"Р"))</f>
        <v/>
      </c>
      <c r="AE18" s="8">
        <f>IF(AE3="",0,10-COUNTIF(AE4:AE13,"Р"))</f>
        <v/>
      </c>
      <c r="AF18" s="8">
        <f>IF(AF3="",0,10-COUNTIF(AF4:AF13,"Р"))</f>
        <v/>
      </c>
    </row>
    <row r="20">
      <c r="A20" s="1" t="inlineStr">
        <is>
          <t>Загрузка за месяц</t>
        </is>
      </c>
      <c r="C20" s="6">
        <f>IFERROR(SUM(AG4:AG13)/SUM(B18:AF18),0)</f>
        <v/>
      </c>
    </row>
    <row r="21">
      <c r="A21" s="1" t="inlineStr">
        <is>
          <t>Загрузка пятниц и суббот</t>
        </is>
      </c>
      <c r="C21" s="6">
        <f>IFERROR(SUMPRODUCT(B16:AF16,B14:AF14)/SUMPRODUCT(B16:AF16,B18:AF18),0)</f>
        <v/>
      </c>
    </row>
    <row r="22">
      <c r="A22" s="1" t="inlineStr">
        <is>
          <t>Загрузка будней (вс–чт)</t>
        </is>
      </c>
      <c r="C22" s="6">
        <f>IFERROR(SUMPRODUCT(B17:AF17,B14:AF14)/SUMPRODUCT(B17:AF17,B18:AF18),0)</f>
        <v/>
      </c>
    </row>
  </sheetData>
  <conditionalFormatting sqref="B4:AF13">
    <cfRule type="expression" priority="1" dxfId="0" stopIfTrue="1">
      <formula>B$3=""</formula>
    </cfRule>
    <cfRule type="expression" priority="2" dxfId="1" stopIfTrue="1">
      <formula>B4="Р"</formula>
    </cfRule>
    <cfRule type="expression" priority="3" dxfId="2">
      <formula>LEN(B4)&gt;0</formula>
    </cfRule>
  </conditionalFormatting>
  <conditionalFormatting sqref="B3:AF3">
    <cfRule type="expression" priority="4" dxfId="3">
      <formula>AND(B$3&lt;&gt;"",WEEKDAY(B$3,2)&gt;=5)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9" t="inlineStr">
        <is>
          <t>№ брони</t>
        </is>
      </c>
      <c r="B1" s="9" t="inlineStr">
        <is>
          <t>Гость</t>
        </is>
      </c>
      <c r="C1" s="9" t="inlineStr">
        <is>
          <t>Телефон</t>
        </is>
      </c>
      <c r="D1" s="9" t="inlineStr">
        <is>
          <t>Домик</t>
        </is>
      </c>
      <c r="E1" s="9" t="inlineStr">
        <is>
          <t>Заезд</t>
        </is>
      </c>
      <c r="F1" s="9" t="inlineStr">
        <is>
          <t>Выезд</t>
        </is>
      </c>
      <c r="G1" s="9" t="inlineStr">
        <is>
          <t>Ночей</t>
        </is>
      </c>
      <c r="H1" s="9" t="inlineStr">
        <is>
          <t>Гостей</t>
        </is>
      </c>
      <c r="I1" s="9" t="inlineStr">
        <is>
          <t>Сумма, ₽</t>
        </is>
      </c>
      <c r="J1" s="9" t="inlineStr">
        <is>
          <t>Предоплата, ₽</t>
        </is>
      </c>
      <c r="K1" s="9" t="inlineStr">
        <is>
          <t>Остаток, ₽</t>
        </is>
      </c>
      <c r="L1" s="9" t="inlineStr">
        <is>
          <t>Статус</t>
        </is>
      </c>
      <c r="M1" s="9" t="inlineStr">
        <is>
          <t>Канал</t>
        </is>
      </c>
      <c r="N1" s="9" t="inlineStr">
        <is>
          <t>Комментарий</t>
        </is>
      </c>
    </row>
    <row r="2">
      <c r="E2" s="10" t="n"/>
      <c r="F2" s="10" t="n"/>
      <c r="G2">
        <f>IF(AND(E2&lt;&gt;"",F2&lt;&gt;""),F2-E2,"")</f>
        <v/>
      </c>
      <c r="K2">
        <f>IF(I2="","",I2-N(J2))</f>
        <v/>
      </c>
    </row>
    <row r="3">
      <c r="E3" s="10" t="n"/>
      <c r="F3" s="10" t="n"/>
      <c r="G3">
        <f>IF(AND(E3&lt;&gt;"",F3&lt;&gt;""),F3-E3,"")</f>
        <v/>
      </c>
      <c r="K3">
        <f>IF(I3="","",I3-N(J3))</f>
        <v/>
      </c>
    </row>
    <row r="4">
      <c r="E4" s="10" t="n"/>
      <c r="F4" s="10" t="n"/>
      <c r="G4">
        <f>IF(AND(E4&lt;&gt;"",F4&lt;&gt;""),F4-E4,"")</f>
        <v/>
      </c>
      <c r="K4">
        <f>IF(I4="","",I4-N(J4))</f>
        <v/>
      </c>
    </row>
    <row r="5">
      <c r="E5" s="10" t="n"/>
      <c r="F5" s="10" t="n"/>
      <c r="G5">
        <f>IF(AND(E5&lt;&gt;"",F5&lt;&gt;""),F5-E5,"")</f>
        <v/>
      </c>
      <c r="K5">
        <f>IF(I5="","",I5-N(J5))</f>
        <v/>
      </c>
    </row>
    <row r="6">
      <c r="E6" s="10" t="n"/>
      <c r="F6" s="10" t="n"/>
      <c r="G6">
        <f>IF(AND(E6&lt;&gt;"",F6&lt;&gt;""),F6-E6,"")</f>
        <v/>
      </c>
      <c r="K6">
        <f>IF(I6="","",I6-N(J6))</f>
        <v/>
      </c>
    </row>
    <row r="7">
      <c r="E7" s="10" t="n"/>
      <c r="F7" s="10" t="n"/>
      <c r="G7">
        <f>IF(AND(E7&lt;&gt;"",F7&lt;&gt;""),F7-E7,"")</f>
        <v/>
      </c>
      <c r="K7">
        <f>IF(I7="","",I7-N(J7))</f>
        <v/>
      </c>
    </row>
    <row r="8">
      <c r="E8" s="10" t="n"/>
      <c r="F8" s="10" t="n"/>
      <c r="G8">
        <f>IF(AND(E8&lt;&gt;"",F8&lt;&gt;""),F8-E8,"")</f>
        <v/>
      </c>
      <c r="K8">
        <f>IF(I8="","",I8-N(J8))</f>
        <v/>
      </c>
    </row>
    <row r="9">
      <c r="E9" s="10" t="n"/>
      <c r="F9" s="10" t="n"/>
      <c r="G9">
        <f>IF(AND(E9&lt;&gt;"",F9&lt;&gt;""),F9-E9,"")</f>
        <v/>
      </c>
      <c r="K9">
        <f>IF(I9="","",I9-N(J9))</f>
        <v/>
      </c>
    </row>
    <row r="10">
      <c r="E10" s="10" t="n"/>
      <c r="F10" s="10" t="n"/>
      <c r="G10">
        <f>IF(AND(E10&lt;&gt;"",F10&lt;&gt;""),F10-E10,"")</f>
        <v/>
      </c>
      <c r="K10">
        <f>IF(I10="","",I10-N(J10))</f>
        <v/>
      </c>
    </row>
    <row r="11">
      <c r="E11" s="10" t="n"/>
      <c r="F11" s="10" t="n"/>
      <c r="G11">
        <f>IF(AND(E11&lt;&gt;"",F11&lt;&gt;""),F11-E11,"")</f>
        <v/>
      </c>
      <c r="K11">
        <f>IF(I11="","",I11-N(J11))</f>
        <v/>
      </c>
    </row>
    <row r="12">
      <c r="E12" s="10" t="n"/>
      <c r="F12" s="10" t="n"/>
      <c r="G12">
        <f>IF(AND(E12&lt;&gt;"",F12&lt;&gt;""),F12-E12,"")</f>
        <v/>
      </c>
      <c r="K12">
        <f>IF(I12="","",I12-N(J12))</f>
        <v/>
      </c>
    </row>
    <row r="13">
      <c r="E13" s="10" t="n"/>
      <c r="F13" s="10" t="n"/>
      <c r="G13">
        <f>IF(AND(E13&lt;&gt;"",F13&lt;&gt;""),F13-E13,"")</f>
        <v/>
      </c>
      <c r="K13">
        <f>IF(I13="","",I13-N(J13))</f>
        <v/>
      </c>
    </row>
    <row r="14">
      <c r="E14" s="10" t="n"/>
      <c r="F14" s="10" t="n"/>
      <c r="G14">
        <f>IF(AND(E14&lt;&gt;"",F14&lt;&gt;""),F14-E14,"")</f>
        <v/>
      </c>
      <c r="K14">
        <f>IF(I14="","",I14-N(J14))</f>
        <v/>
      </c>
    </row>
    <row r="15">
      <c r="E15" s="10" t="n"/>
      <c r="F15" s="10" t="n"/>
      <c r="G15">
        <f>IF(AND(E15&lt;&gt;"",F15&lt;&gt;""),F15-E15,"")</f>
        <v/>
      </c>
      <c r="K15">
        <f>IF(I15="","",I15-N(J15))</f>
        <v/>
      </c>
    </row>
    <row r="16">
      <c r="E16" s="10" t="n"/>
      <c r="F16" s="10" t="n"/>
      <c r="G16">
        <f>IF(AND(E16&lt;&gt;"",F16&lt;&gt;""),F16-E16,"")</f>
        <v/>
      </c>
      <c r="K16">
        <f>IF(I16="","",I16-N(J16))</f>
        <v/>
      </c>
    </row>
    <row r="17">
      <c r="E17" s="10" t="n"/>
      <c r="F17" s="10" t="n"/>
      <c r="G17">
        <f>IF(AND(E17&lt;&gt;"",F17&lt;&gt;""),F17-E17,"")</f>
        <v/>
      </c>
      <c r="K17">
        <f>IF(I17="","",I17-N(J17))</f>
        <v/>
      </c>
    </row>
    <row r="18">
      <c r="E18" s="10" t="n"/>
      <c r="F18" s="10" t="n"/>
      <c r="G18">
        <f>IF(AND(E18&lt;&gt;"",F18&lt;&gt;""),F18-E18,"")</f>
        <v/>
      </c>
      <c r="K18">
        <f>IF(I18="","",I18-N(J18))</f>
        <v/>
      </c>
    </row>
    <row r="19">
      <c r="E19" s="10" t="n"/>
      <c r="F19" s="10" t="n"/>
      <c r="G19">
        <f>IF(AND(E19&lt;&gt;"",F19&lt;&gt;""),F19-E19,"")</f>
        <v/>
      </c>
      <c r="K19">
        <f>IF(I19="","",I19-N(J19))</f>
        <v/>
      </c>
    </row>
    <row r="20">
      <c r="E20" s="10" t="n"/>
      <c r="F20" s="10" t="n"/>
      <c r="G20">
        <f>IF(AND(E20&lt;&gt;"",F20&lt;&gt;""),F20-E20,"")</f>
        <v/>
      </c>
      <c r="K20">
        <f>IF(I20="","",I20-N(J20))</f>
        <v/>
      </c>
    </row>
    <row r="21">
      <c r="E21" s="10" t="n"/>
      <c r="F21" s="10" t="n"/>
      <c r="G21">
        <f>IF(AND(E21&lt;&gt;"",F21&lt;&gt;""),F21-E21,"")</f>
        <v/>
      </c>
      <c r="K21">
        <f>IF(I21="","",I21-N(J21))</f>
        <v/>
      </c>
    </row>
    <row r="22">
      <c r="E22" s="10" t="n"/>
      <c r="F22" s="10" t="n"/>
      <c r="G22">
        <f>IF(AND(E22&lt;&gt;"",F22&lt;&gt;""),F22-E22,"")</f>
        <v/>
      </c>
      <c r="K22">
        <f>IF(I22="","",I22-N(J22))</f>
        <v/>
      </c>
    </row>
    <row r="23">
      <c r="E23" s="10" t="n"/>
      <c r="F23" s="10" t="n"/>
      <c r="G23">
        <f>IF(AND(E23&lt;&gt;"",F23&lt;&gt;""),F23-E23,"")</f>
        <v/>
      </c>
      <c r="K23">
        <f>IF(I23="","",I23-N(J23))</f>
        <v/>
      </c>
    </row>
    <row r="24">
      <c r="E24" s="10" t="n"/>
      <c r="F24" s="10" t="n"/>
      <c r="G24">
        <f>IF(AND(E24&lt;&gt;"",F24&lt;&gt;""),F24-E24,"")</f>
        <v/>
      </c>
      <c r="K24">
        <f>IF(I24="","",I24-N(J24))</f>
        <v/>
      </c>
    </row>
    <row r="25">
      <c r="E25" s="10" t="n"/>
      <c r="F25" s="10" t="n"/>
      <c r="G25">
        <f>IF(AND(E25&lt;&gt;"",F25&lt;&gt;""),F25-E25,"")</f>
        <v/>
      </c>
      <c r="K25">
        <f>IF(I25="","",I25-N(J25))</f>
        <v/>
      </c>
    </row>
    <row r="26">
      <c r="E26" s="10" t="n"/>
      <c r="F26" s="10" t="n"/>
      <c r="G26">
        <f>IF(AND(E26&lt;&gt;"",F26&lt;&gt;""),F26-E26,"")</f>
        <v/>
      </c>
      <c r="K26">
        <f>IF(I26="","",I26-N(J26))</f>
        <v/>
      </c>
    </row>
    <row r="27">
      <c r="E27" s="10" t="n"/>
      <c r="F27" s="10" t="n"/>
      <c r="G27">
        <f>IF(AND(E27&lt;&gt;"",F27&lt;&gt;""),F27-E27,"")</f>
        <v/>
      </c>
      <c r="K27">
        <f>IF(I27="","",I27-N(J27))</f>
        <v/>
      </c>
    </row>
    <row r="28">
      <c r="E28" s="10" t="n"/>
      <c r="F28" s="10" t="n"/>
      <c r="G28">
        <f>IF(AND(E28&lt;&gt;"",F28&lt;&gt;""),F28-E28,"")</f>
        <v/>
      </c>
      <c r="K28">
        <f>IF(I28="","",I28-N(J28))</f>
        <v/>
      </c>
    </row>
    <row r="29">
      <c r="E29" s="10" t="n"/>
      <c r="F29" s="10" t="n"/>
      <c r="G29">
        <f>IF(AND(E29&lt;&gt;"",F29&lt;&gt;""),F29-E29,"")</f>
        <v/>
      </c>
      <c r="K29">
        <f>IF(I29="","",I29-N(J29))</f>
        <v/>
      </c>
    </row>
    <row r="30">
      <c r="E30" s="10" t="n"/>
      <c r="F30" s="10" t="n"/>
      <c r="G30">
        <f>IF(AND(E30&lt;&gt;"",F30&lt;&gt;""),F30-E30,"")</f>
        <v/>
      </c>
      <c r="K30">
        <f>IF(I30="","",I30-N(J30))</f>
        <v/>
      </c>
    </row>
    <row r="31">
      <c r="E31" s="10" t="n"/>
      <c r="F31" s="10" t="n"/>
      <c r="G31">
        <f>IF(AND(E31&lt;&gt;"",F31&lt;&gt;""),F31-E31,"")</f>
        <v/>
      </c>
      <c r="K31">
        <f>IF(I31="","",I31-N(J31))</f>
        <v/>
      </c>
    </row>
    <row r="32">
      <c r="E32" s="10" t="n"/>
      <c r="F32" s="10" t="n"/>
      <c r="G32">
        <f>IF(AND(E32&lt;&gt;"",F32&lt;&gt;""),F32-E32,"")</f>
        <v/>
      </c>
      <c r="K32">
        <f>IF(I32="","",I32-N(J32))</f>
        <v/>
      </c>
    </row>
    <row r="33">
      <c r="E33" s="10" t="n"/>
      <c r="F33" s="10" t="n"/>
      <c r="G33">
        <f>IF(AND(E33&lt;&gt;"",F33&lt;&gt;""),F33-E33,"")</f>
        <v/>
      </c>
      <c r="K33">
        <f>IF(I33="","",I33-N(J33))</f>
        <v/>
      </c>
    </row>
    <row r="34">
      <c r="E34" s="10" t="n"/>
      <c r="F34" s="10" t="n"/>
      <c r="G34">
        <f>IF(AND(E34&lt;&gt;"",F34&lt;&gt;""),F34-E34,"")</f>
        <v/>
      </c>
      <c r="K34">
        <f>IF(I34="","",I34-N(J34))</f>
        <v/>
      </c>
    </row>
    <row r="35">
      <c r="E35" s="10" t="n"/>
      <c r="F35" s="10" t="n"/>
      <c r="G35">
        <f>IF(AND(E35&lt;&gt;"",F35&lt;&gt;""),F35-E35,"")</f>
        <v/>
      </c>
      <c r="K35">
        <f>IF(I35="","",I35-N(J35))</f>
        <v/>
      </c>
    </row>
    <row r="36">
      <c r="E36" s="10" t="n"/>
      <c r="F36" s="10" t="n"/>
      <c r="G36">
        <f>IF(AND(E36&lt;&gt;"",F36&lt;&gt;""),F36-E36,"")</f>
        <v/>
      </c>
      <c r="K36">
        <f>IF(I36="","",I36-N(J36))</f>
        <v/>
      </c>
    </row>
    <row r="37">
      <c r="E37" s="10" t="n"/>
      <c r="F37" s="10" t="n"/>
      <c r="G37">
        <f>IF(AND(E37&lt;&gt;"",F37&lt;&gt;""),F37-E37,"")</f>
        <v/>
      </c>
      <c r="K37">
        <f>IF(I37="","",I37-N(J37))</f>
        <v/>
      </c>
    </row>
    <row r="38">
      <c r="E38" s="10" t="n"/>
      <c r="F38" s="10" t="n"/>
      <c r="G38">
        <f>IF(AND(E38&lt;&gt;"",F38&lt;&gt;""),F38-E38,"")</f>
        <v/>
      </c>
      <c r="K38">
        <f>IF(I38="","",I38-N(J38))</f>
        <v/>
      </c>
    </row>
    <row r="39">
      <c r="E39" s="10" t="n"/>
      <c r="F39" s="10" t="n"/>
      <c r="G39">
        <f>IF(AND(E39&lt;&gt;"",F39&lt;&gt;""),F39-E39,"")</f>
        <v/>
      </c>
      <c r="K39">
        <f>IF(I39="","",I39-N(J39))</f>
        <v/>
      </c>
    </row>
    <row r="40">
      <c r="E40" s="10" t="n"/>
      <c r="F40" s="10" t="n"/>
      <c r="G40">
        <f>IF(AND(E40&lt;&gt;"",F40&lt;&gt;""),F40-E40,"")</f>
        <v/>
      </c>
      <c r="K40">
        <f>IF(I40="","",I40-N(J40))</f>
        <v/>
      </c>
    </row>
    <row r="41">
      <c r="E41" s="10" t="n"/>
      <c r="F41" s="10" t="n"/>
      <c r="G41">
        <f>IF(AND(E41&lt;&gt;"",F41&lt;&gt;""),F41-E41,"")</f>
        <v/>
      </c>
      <c r="K41">
        <f>IF(I41="","",I41-N(J41))</f>
        <v/>
      </c>
    </row>
    <row r="42">
      <c r="E42" s="10" t="n"/>
      <c r="F42" s="10" t="n"/>
      <c r="G42">
        <f>IF(AND(E42&lt;&gt;"",F42&lt;&gt;""),F42-E42,"")</f>
        <v/>
      </c>
      <c r="K42">
        <f>IF(I42="","",I42-N(J42))</f>
        <v/>
      </c>
    </row>
    <row r="43">
      <c r="E43" s="10" t="n"/>
      <c r="F43" s="10" t="n"/>
      <c r="G43">
        <f>IF(AND(E43&lt;&gt;"",F43&lt;&gt;""),F43-E43,"")</f>
        <v/>
      </c>
      <c r="K43">
        <f>IF(I43="","",I43-N(J43))</f>
        <v/>
      </c>
    </row>
    <row r="44">
      <c r="E44" s="10" t="n"/>
      <c r="F44" s="10" t="n"/>
      <c r="G44">
        <f>IF(AND(E44&lt;&gt;"",F44&lt;&gt;""),F44-E44,"")</f>
        <v/>
      </c>
      <c r="K44">
        <f>IF(I44="","",I44-N(J44))</f>
        <v/>
      </c>
    </row>
    <row r="45">
      <c r="E45" s="10" t="n"/>
      <c r="F45" s="10" t="n"/>
      <c r="G45">
        <f>IF(AND(E45&lt;&gt;"",F45&lt;&gt;""),F45-E45,"")</f>
        <v/>
      </c>
      <c r="K45">
        <f>IF(I45="","",I45-N(J45))</f>
        <v/>
      </c>
    </row>
    <row r="46">
      <c r="E46" s="10" t="n"/>
      <c r="F46" s="10" t="n"/>
      <c r="G46">
        <f>IF(AND(E46&lt;&gt;"",F46&lt;&gt;""),F46-E46,"")</f>
        <v/>
      </c>
      <c r="K46">
        <f>IF(I46="","",I46-N(J46))</f>
        <v/>
      </c>
    </row>
    <row r="47">
      <c r="E47" s="10" t="n"/>
      <c r="F47" s="10" t="n"/>
      <c r="G47">
        <f>IF(AND(E47&lt;&gt;"",F47&lt;&gt;""),F47-E47,"")</f>
        <v/>
      </c>
      <c r="K47">
        <f>IF(I47="","",I47-N(J47))</f>
        <v/>
      </c>
    </row>
    <row r="48">
      <c r="E48" s="10" t="n"/>
      <c r="F48" s="10" t="n"/>
      <c r="G48">
        <f>IF(AND(E48&lt;&gt;"",F48&lt;&gt;""),F48-E48,"")</f>
        <v/>
      </c>
      <c r="K48">
        <f>IF(I48="","",I48-N(J48))</f>
        <v/>
      </c>
    </row>
    <row r="49">
      <c r="E49" s="10" t="n"/>
      <c r="F49" s="10" t="n"/>
      <c r="G49">
        <f>IF(AND(E49&lt;&gt;"",F49&lt;&gt;""),F49-E49,"")</f>
        <v/>
      </c>
      <c r="K49">
        <f>IF(I49="","",I49-N(J49))</f>
        <v/>
      </c>
    </row>
    <row r="50">
      <c r="E50" s="10" t="n"/>
      <c r="F50" s="10" t="n"/>
      <c r="G50">
        <f>IF(AND(E50&lt;&gt;"",F50&lt;&gt;""),F50-E50,"")</f>
        <v/>
      </c>
      <c r="K50">
        <f>IF(I50="","",I50-N(J50))</f>
        <v/>
      </c>
    </row>
    <row r="51">
      <c r="E51" s="10" t="n"/>
      <c r="F51" s="10" t="n"/>
      <c r="G51">
        <f>IF(AND(E51&lt;&gt;"",F51&lt;&gt;""),F51-E51,"")</f>
        <v/>
      </c>
      <c r="K51">
        <f>IF(I51="","",I51-N(J51))</f>
        <v/>
      </c>
    </row>
    <row r="52">
      <c r="E52" s="10" t="n"/>
      <c r="F52" s="10" t="n"/>
      <c r="G52">
        <f>IF(AND(E52&lt;&gt;"",F52&lt;&gt;""),F52-E52,"")</f>
        <v/>
      </c>
      <c r="K52">
        <f>IF(I52="","",I52-N(J52))</f>
        <v/>
      </c>
    </row>
    <row r="53">
      <c r="E53" s="10" t="n"/>
      <c r="F53" s="10" t="n"/>
      <c r="G53">
        <f>IF(AND(E53&lt;&gt;"",F53&lt;&gt;""),F53-E53,"")</f>
        <v/>
      </c>
      <c r="K53">
        <f>IF(I53="","",I53-N(J53))</f>
        <v/>
      </c>
    </row>
    <row r="54">
      <c r="E54" s="10" t="n"/>
      <c r="F54" s="10" t="n"/>
      <c r="G54">
        <f>IF(AND(E54&lt;&gt;"",F54&lt;&gt;""),F54-E54,"")</f>
        <v/>
      </c>
      <c r="K54">
        <f>IF(I54="","",I54-N(J54))</f>
        <v/>
      </c>
    </row>
    <row r="55">
      <c r="E55" s="10" t="n"/>
      <c r="F55" s="10" t="n"/>
      <c r="G55">
        <f>IF(AND(E55&lt;&gt;"",F55&lt;&gt;""),F55-E55,"")</f>
        <v/>
      </c>
      <c r="K55">
        <f>IF(I55="","",I55-N(J55))</f>
        <v/>
      </c>
    </row>
    <row r="56">
      <c r="E56" s="10" t="n"/>
      <c r="F56" s="10" t="n"/>
      <c r="G56">
        <f>IF(AND(E56&lt;&gt;"",F56&lt;&gt;""),F56-E56,"")</f>
        <v/>
      </c>
      <c r="K56">
        <f>IF(I56="","",I56-N(J56))</f>
        <v/>
      </c>
    </row>
    <row r="57">
      <c r="E57" s="10" t="n"/>
      <c r="F57" s="10" t="n"/>
      <c r="G57">
        <f>IF(AND(E57&lt;&gt;"",F57&lt;&gt;""),F57-E57,"")</f>
        <v/>
      </c>
      <c r="K57">
        <f>IF(I57="","",I57-N(J57))</f>
        <v/>
      </c>
    </row>
    <row r="58">
      <c r="E58" s="10" t="n"/>
      <c r="F58" s="10" t="n"/>
      <c r="G58">
        <f>IF(AND(E58&lt;&gt;"",F58&lt;&gt;""),F58-E58,"")</f>
        <v/>
      </c>
      <c r="K58">
        <f>IF(I58="","",I58-N(J58))</f>
        <v/>
      </c>
    </row>
    <row r="59">
      <c r="E59" s="10" t="n"/>
      <c r="F59" s="10" t="n"/>
      <c r="G59">
        <f>IF(AND(E59&lt;&gt;"",F59&lt;&gt;""),F59-E59,"")</f>
        <v/>
      </c>
      <c r="K59">
        <f>IF(I59="","",I59-N(J59))</f>
        <v/>
      </c>
    </row>
    <row r="60">
      <c r="E60" s="10" t="n"/>
      <c r="F60" s="10" t="n"/>
      <c r="G60">
        <f>IF(AND(E60&lt;&gt;"",F60&lt;&gt;""),F60-E60,"")</f>
        <v/>
      </c>
      <c r="K60">
        <f>IF(I60="","",I60-N(J60))</f>
        <v/>
      </c>
    </row>
    <row r="61">
      <c r="E61" s="10" t="n"/>
      <c r="F61" s="10" t="n"/>
      <c r="G61">
        <f>IF(AND(E61&lt;&gt;"",F61&lt;&gt;""),F61-E61,"")</f>
        <v/>
      </c>
      <c r="K61">
        <f>IF(I61="","",I61-N(J61))</f>
        <v/>
      </c>
    </row>
    <row r="62">
      <c r="E62" s="10" t="n"/>
      <c r="F62" s="10" t="n"/>
      <c r="G62">
        <f>IF(AND(E62&lt;&gt;"",F62&lt;&gt;""),F62-E62,"")</f>
        <v/>
      </c>
      <c r="K62">
        <f>IF(I62="","",I62-N(J62))</f>
        <v/>
      </c>
    </row>
    <row r="63">
      <c r="E63" s="10" t="n"/>
      <c r="F63" s="10" t="n"/>
      <c r="G63">
        <f>IF(AND(E63&lt;&gt;"",F63&lt;&gt;""),F63-E63,"")</f>
        <v/>
      </c>
      <c r="K63">
        <f>IF(I63="","",I63-N(J63))</f>
        <v/>
      </c>
    </row>
    <row r="64">
      <c r="E64" s="10" t="n"/>
      <c r="F64" s="10" t="n"/>
      <c r="G64">
        <f>IF(AND(E64&lt;&gt;"",F64&lt;&gt;""),F64-E64,"")</f>
        <v/>
      </c>
      <c r="K64">
        <f>IF(I64="","",I64-N(J64))</f>
        <v/>
      </c>
    </row>
    <row r="65">
      <c r="E65" s="10" t="n"/>
      <c r="F65" s="10" t="n"/>
      <c r="G65">
        <f>IF(AND(E65&lt;&gt;"",F65&lt;&gt;""),F65-E65,"")</f>
        <v/>
      </c>
      <c r="K65">
        <f>IF(I65="","",I65-N(J65))</f>
        <v/>
      </c>
    </row>
    <row r="66">
      <c r="E66" s="10" t="n"/>
      <c r="F66" s="10" t="n"/>
      <c r="G66">
        <f>IF(AND(E66&lt;&gt;"",F66&lt;&gt;""),F66-E66,"")</f>
        <v/>
      </c>
      <c r="K66">
        <f>IF(I66="","",I66-N(J66))</f>
        <v/>
      </c>
    </row>
    <row r="67">
      <c r="E67" s="10" t="n"/>
      <c r="F67" s="10" t="n"/>
      <c r="G67">
        <f>IF(AND(E67&lt;&gt;"",F67&lt;&gt;""),F67-E67,"")</f>
        <v/>
      </c>
      <c r="K67">
        <f>IF(I67="","",I67-N(J67))</f>
        <v/>
      </c>
    </row>
    <row r="68">
      <c r="E68" s="10" t="n"/>
      <c r="F68" s="10" t="n"/>
      <c r="G68">
        <f>IF(AND(E68&lt;&gt;"",F68&lt;&gt;""),F68-E68,"")</f>
        <v/>
      </c>
      <c r="K68">
        <f>IF(I68="","",I68-N(J68))</f>
        <v/>
      </c>
    </row>
    <row r="69">
      <c r="E69" s="10" t="n"/>
      <c r="F69" s="10" t="n"/>
      <c r="G69">
        <f>IF(AND(E69&lt;&gt;"",F69&lt;&gt;""),F69-E69,"")</f>
        <v/>
      </c>
      <c r="K69">
        <f>IF(I69="","",I69-N(J69))</f>
        <v/>
      </c>
    </row>
    <row r="70">
      <c r="E70" s="10" t="n"/>
      <c r="F70" s="10" t="n"/>
      <c r="G70">
        <f>IF(AND(E70&lt;&gt;"",F70&lt;&gt;""),F70-E70,"")</f>
        <v/>
      </c>
      <c r="K70">
        <f>IF(I70="","",I70-N(J70))</f>
        <v/>
      </c>
    </row>
    <row r="71">
      <c r="E71" s="10" t="n"/>
      <c r="F71" s="10" t="n"/>
      <c r="G71">
        <f>IF(AND(E71&lt;&gt;"",F71&lt;&gt;""),F71-E71,"")</f>
        <v/>
      </c>
      <c r="K71">
        <f>IF(I71="","",I71-N(J71))</f>
        <v/>
      </c>
    </row>
    <row r="72">
      <c r="E72" s="10" t="n"/>
      <c r="F72" s="10" t="n"/>
      <c r="G72">
        <f>IF(AND(E72&lt;&gt;"",F72&lt;&gt;""),F72-E72,"")</f>
        <v/>
      </c>
      <c r="K72">
        <f>IF(I72="","",I72-N(J72))</f>
        <v/>
      </c>
    </row>
    <row r="73">
      <c r="E73" s="10" t="n"/>
      <c r="F73" s="10" t="n"/>
      <c r="G73">
        <f>IF(AND(E73&lt;&gt;"",F73&lt;&gt;""),F73-E73,"")</f>
        <v/>
      </c>
      <c r="K73">
        <f>IF(I73="","",I73-N(J73))</f>
        <v/>
      </c>
    </row>
    <row r="74">
      <c r="E74" s="10" t="n"/>
      <c r="F74" s="10" t="n"/>
      <c r="G74">
        <f>IF(AND(E74&lt;&gt;"",F74&lt;&gt;""),F74-E74,"")</f>
        <v/>
      </c>
      <c r="K74">
        <f>IF(I74="","",I74-N(J74))</f>
        <v/>
      </c>
    </row>
    <row r="75">
      <c r="E75" s="10" t="n"/>
      <c r="F75" s="10" t="n"/>
      <c r="G75">
        <f>IF(AND(E75&lt;&gt;"",F75&lt;&gt;""),F75-E75,"")</f>
        <v/>
      </c>
      <c r="K75">
        <f>IF(I75="","",I75-N(J75))</f>
        <v/>
      </c>
    </row>
    <row r="76">
      <c r="E76" s="10" t="n"/>
      <c r="F76" s="10" t="n"/>
      <c r="G76">
        <f>IF(AND(E76&lt;&gt;"",F76&lt;&gt;""),F76-E76,"")</f>
        <v/>
      </c>
      <c r="K76">
        <f>IF(I76="","",I76-N(J76))</f>
        <v/>
      </c>
    </row>
    <row r="77">
      <c r="E77" s="10" t="n"/>
      <c r="F77" s="10" t="n"/>
      <c r="G77">
        <f>IF(AND(E77&lt;&gt;"",F77&lt;&gt;""),F77-E77,"")</f>
        <v/>
      </c>
      <c r="K77">
        <f>IF(I77="","",I77-N(J77))</f>
        <v/>
      </c>
    </row>
    <row r="78">
      <c r="E78" s="10" t="n"/>
      <c r="F78" s="10" t="n"/>
      <c r="G78">
        <f>IF(AND(E78&lt;&gt;"",F78&lt;&gt;""),F78-E78,"")</f>
        <v/>
      </c>
      <c r="K78">
        <f>IF(I78="","",I78-N(J78))</f>
        <v/>
      </c>
    </row>
    <row r="79">
      <c r="E79" s="10" t="n"/>
      <c r="F79" s="10" t="n"/>
      <c r="G79">
        <f>IF(AND(E79&lt;&gt;"",F79&lt;&gt;""),F79-E79,"")</f>
        <v/>
      </c>
      <c r="K79">
        <f>IF(I79="","",I79-N(J79))</f>
        <v/>
      </c>
    </row>
    <row r="80">
      <c r="E80" s="10" t="n"/>
      <c r="F80" s="10" t="n"/>
      <c r="G80">
        <f>IF(AND(E80&lt;&gt;"",F80&lt;&gt;""),F80-E80,"")</f>
        <v/>
      </c>
      <c r="K80">
        <f>IF(I80="","",I80-N(J80))</f>
        <v/>
      </c>
    </row>
    <row r="81">
      <c r="E81" s="10" t="n"/>
      <c r="F81" s="10" t="n"/>
      <c r="G81">
        <f>IF(AND(E81&lt;&gt;"",F81&lt;&gt;""),F81-E81,"")</f>
        <v/>
      </c>
      <c r="K81">
        <f>IF(I81="","",I81-N(J81))</f>
        <v/>
      </c>
    </row>
    <row r="82">
      <c r="E82" s="10" t="n"/>
      <c r="F82" s="10" t="n"/>
      <c r="G82">
        <f>IF(AND(E82&lt;&gt;"",F82&lt;&gt;""),F82-E82,"")</f>
        <v/>
      </c>
      <c r="K82">
        <f>IF(I82="","",I82-N(J82))</f>
        <v/>
      </c>
    </row>
    <row r="83">
      <c r="E83" s="10" t="n"/>
      <c r="F83" s="10" t="n"/>
      <c r="G83">
        <f>IF(AND(E83&lt;&gt;"",F83&lt;&gt;""),F83-E83,"")</f>
        <v/>
      </c>
      <c r="K83">
        <f>IF(I83="","",I83-N(J83))</f>
        <v/>
      </c>
    </row>
    <row r="84">
      <c r="E84" s="10" t="n"/>
      <c r="F84" s="10" t="n"/>
      <c r="G84">
        <f>IF(AND(E84&lt;&gt;"",F84&lt;&gt;""),F84-E84,"")</f>
        <v/>
      </c>
      <c r="K84">
        <f>IF(I84="","",I84-N(J84))</f>
        <v/>
      </c>
    </row>
    <row r="85">
      <c r="E85" s="10" t="n"/>
      <c r="F85" s="10" t="n"/>
      <c r="G85">
        <f>IF(AND(E85&lt;&gt;"",F85&lt;&gt;""),F85-E85,"")</f>
        <v/>
      </c>
      <c r="K85">
        <f>IF(I85="","",I85-N(J85))</f>
        <v/>
      </c>
    </row>
    <row r="86">
      <c r="E86" s="10" t="n"/>
      <c r="F86" s="10" t="n"/>
      <c r="G86">
        <f>IF(AND(E86&lt;&gt;"",F86&lt;&gt;""),F86-E86,"")</f>
        <v/>
      </c>
      <c r="K86">
        <f>IF(I86="","",I86-N(J86))</f>
        <v/>
      </c>
    </row>
    <row r="87">
      <c r="E87" s="10" t="n"/>
      <c r="F87" s="10" t="n"/>
      <c r="G87">
        <f>IF(AND(E87&lt;&gt;"",F87&lt;&gt;""),F87-E87,"")</f>
        <v/>
      </c>
      <c r="K87">
        <f>IF(I87="","",I87-N(J87))</f>
        <v/>
      </c>
    </row>
    <row r="88">
      <c r="E88" s="10" t="n"/>
      <c r="F88" s="10" t="n"/>
      <c r="G88">
        <f>IF(AND(E88&lt;&gt;"",F88&lt;&gt;""),F88-E88,"")</f>
        <v/>
      </c>
      <c r="K88">
        <f>IF(I88="","",I88-N(J88))</f>
        <v/>
      </c>
    </row>
    <row r="89">
      <c r="E89" s="10" t="n"/>
      <c r="F89" s="10" t="n"/>
      <c r="G89">
        <f>IF(AND(E89&lt;&gt;"",F89&lt;&gt;""),F89-E89,"")</f>
        <v/>
      </c>
      <c r="K89">
        <f>IF(I89="","",I89-N(J89))</f>
        <v/>
      </c>
    </row>
    <row r="90">
      <c r="E90" s="10" t="n"/>
      <c r="F90" s="10" t="n"/>
      <c r="G90">
        <f>IF(AND(E90&lt;&gt;"",F90&lt;&gt;""),F90-E90,"")</f>
        <v/>
      </c>
      <c r="K90">
        <f>IF(I90="","",I90-N(J90))</f>
        <v/>
      </c>
    </row>
    <row r="91">
      <c r="E91" s="10" t="n"/>
      <c r="F91" s="10" t="n"/>
      <c r="G91">
        <f>IF(AND(E91&lt;&gt;"",F91&lt;&gt;""),F91-E91,"")</f>
        <v/>
      </c>
      <c r="K91">
        <f>IF(I91="","",I91-N(J91))</f>
        <v/>
      </c>
    </row>
    <row r="92">
      <c r="E92" s="10" t="n"/>
      <c r="F92" s="10" t="n"/>
      <c r="G92">
        <f>IF(AND(E92&lt;&gt;"",F92&lt;&gt;""),F92-E92,"")</f>
        <v/>
      </c>
      <c r="K92">
        <f>IF(I92="","",I92-N(J92))</f>
        <v/>
      </c>
    </row>
    <row r="93">
      <c r="E93" s="10" t="n"/>
      <c r="F93" s="10" t="n"/>
      <c r="G93">
        <f>IF(AND(E93&lt;&gt;"",F93&lt;&gt;""),F93-E93,"")</f>
        <v/>
      </c>
      <c r="K93">
        <f>IF(I93="","",I93-N(J93))</f>
        <v/>
      </c>
    </row>
    <row r="94">
      <c r="E94" s="10" t="n"/>
      <c r="F94" s="10" t="n"/>
      <c r="G94">
        <f>IF(AND(E94&lt;&gt;"",F94&lt;&gt;""),F94-E94,"")</f>
        <v/>
      </c>
      <c r="K94">
        <f>IF(I94="","",I94-N(J94))</f>
        <v/>
      </c>
    </row>
    <row r="95">
      <c r="E95" s="10" t="n"/>
      <c r="F95" s="10" t="n"/>
      <c r="G95">
        <f>IF(AND(E95&lt;&gt;"",F95&lt;&gt;""),F95-E95,"")</f>
        <v/>
      </c>
      <c r="K95">
        <f>IF(I95="","",I95-N(J95))</f>
        <v/>
      </c>
    </row>
    <row r="96">
      <c r="E96" s="10" t="n"/>
      <c r="F96" s="10" t="n"/>
      <c r="G96">
        <f>IF(AND(E96&lt;&gt;"",F96&lt;&gt;""),F96-E96,"")</f>
        <v/>
      </c>
      <c r="K96">
        <f>IF(I96="","",I96-N(J96))</f>
        <v/>
      </c>
    </row>
    <row r="97">
      <c r="E97" s="10" t="n"/>
      <c r="F97" s="10" t="n"/>
      <c r="G97">
        <f>IF(AND(E97&lt;&gt;"",F97&lt;&gt;""),F97-E97,"")</f>
        <v/>
      </c>
      <c r="K97">
        <f>IF(I97="","",I97-N(J97))</f>
        <v/>
      </c>
    </row>
    <row r="98">
      <c r="E98" s="10" t="n"/>
      <c r="F98" s="10" t="n"/>
      <c r="G98">
        <f>IF(AND(E98&lt;&gt;"",F98&lt;&gt;""),F98-E98,"")</f>
        <v/>
      </c>
      <c r="K98">
        <f>IF(I98="","",I98-N(J98))</f>
        <v/>
      </c>
    </row>
    <row r="99">
      <c r="E99" s="10" t="n"/>
      <c r="F99" s="10" t="n"/>
      <c r="G99">
        <f>IF(AND(E99&lt;&gt;"",F99&lt;&gt;""),F99-E99,"")</f>
        <v/>
      </c>
      <c r="K99">
        <f>IF(I99="","",I99-N(J99))</f>
        <v/>
      </c>
    </row>
    <row r="100">
      <c r="E100" s="10" t="n"/>
      <c r="F100" s="10" t="n"/>
      <c r="G100">
        <f>IF(AND(E100&lt;&gt;"",F100&lt;&gt;""),F100-E100,"")</f>
        <v/>
      </c>
      <c r="K100">
        <f>IF(I100="","",I100-N(J100))</f>
        <v/>
      </c>
    </row>
    <row r="101">
      <c r="E101" s="10" t="n"/>
      <c r="F101" s="10" t="n"/>
      <c r="G101">
        <f>IF(AND(E101&lt;&gt;"",F101&lt;&gt;""),F101-E101,"")</f>
        <v/>
      </c>
      <c r="K101">
        <f>IF(I101="","",I101-N(J101))</f>
        <v/>
      </c>
    </row>
    <row r="102">
      <c r="E102" s="10" t="n"/>
      <c r="F102" s="10" t="n"/>
      <c r="G102">
        <f>IF(AND(E102&lt;&gt;"",F102&lt;&gt;""),F102-E102,"")</f>
        <v/>
      </c>
      <c r="K102">
        <f>IF(I102="","",I102-N(J102))</f>
        <v/>
      </c>
    </row>
    <row r="103">
      <c r="E103" s="10" t="n"/>
      <c r="F103" s="10" t="n"/>
      <c r="G103">
        <f>IF(AND(E103&lt;&gt;"",F103&lt;&gt;""),F103-E103,"")</f>
        <v/>
      </c>
      <c r="K103">
        <f>IF(I103="","",I103-N(J103))</f>
        <v/>
      </c>
    </row>
    <row r="104">
      <c r="E104" s="10" t="n"/>
      <c r="F104" s="10" t="n"/>
      <c r="G104">
        <f>IF(AND(E104&lt;&gt;"",F104&lt;&gt;""),F104-E104,"")</f>
        <v/>
      </c>
      <c r="K104">
        <f>IF(I104="","",I104-N(J104))</f>
        <v/>
      </c>
    </row>
    <row r="105">
      <c r="E105" s="10" t="n"/>
      <c r="F105" s="10" t="n"/>
      <c r="G105">
        <f>IF(AND(E105&lt;&gt;"",F105&lt;&gt;""),F105-E105,"")</f>
        <v/>
      </c>
      <c r="K105">
        <f>IF(I105="","",I105-N(J105))</f>
        <v/>
      </c>
    </row>
    <row r="106">
      <c r="E106" s="10" t="n"/>
      <c r="F106" s="10" t="n"/>
      <c r="G106">
        <f>IF(AND(E106&lt;&gt;"",F106&lt;&gt;""),F106-E106,"")</f>
        <v/>
      </c>
      <c r="K106">
        <f>IF(I106="","",I106-N(J106))</f>
        <v/>
      </c>
    </row>
    <row r="107">
      <c r="E107" s="10" t="n"/>
      <c r="F107" s="10" t="n"/>
      <c r="G107">
        <f>IF(AND(E107&lt;&gt;"",F107&lt;&gt;""),F107-E107,"")</f>
        <v/>
      </c>
      <c r="K107">
        <f>IF(I107="","",I107-N(J107))</f>
        <v/>
      </c>
    </row>
    <row r="108">
      <c r="E108" s="10" t="n"/>
      <c r="F108" s="10" t="n"/>
      <c r="G108">
        <f>IF(AND(E108&lt;&gt;"",F108&lt;&gt;""),F108-E108,"")</f>
        <v/>
      </c>
      <c r="K108">
        <f>IF(I108="","",I108-N(J108))</f>
        <v/>
      </c>
    </row>
    <row r="109">
      <c r="E109" s="10" t="n"/>
      <c r="F109" s="10" t="n"/>
      <c r="G109">
        <f>IF(AND(E109&lt;&gt;"",F109&lt;&gt;""),F109-E109,"")</f>
        <v/>
      </c>
      <c r="K109">
        <f>IF(I109="","",I109-N(J109))</f>
        <v/>
      </c>
    </row>
    <row r="110">
      <c r="E110" s="10" t="n"/>
      <c r="F110" s="10" t="n"/>
      <c r="G110">
        <f>IF(AND(E110&lt;&gt;"",F110&lt;&gt;""),F110-E110,"")</f>
        <v/>
      </c>
      <c r="K110">
        <f>IF(I110="","",I110-N(J110))</f>
        <v/>
      </c>
    </row>
    <row r="111">
      <c r="E111" s="10" t="n"/>
      <c r="F111" s="10" t="n"/>
      <c r="G111">
        <f>IF(AND(E111&lt;&gt;"",F111&lt;&gt;""),F111-E111,"")</f>
        <v/>
      </c>
      <c r="K111">
        <f>IF(I111="","",I111-N(J111))</f>
        <v/>
      </c>
    </row>
    <row r="112">
      <c r="E112" s="10" t="n"/>
      <c r="F112" s="10" t="n"/>
      <c r="G112">
        <f>IF(AND(E112&lt;&gt;"",F112&lt;&gt;""),F112-E112,"")</f>
        <v/>
      </c>
      <c r="K112">
        <f>IF(I112="","",I112-N(J112))</f>
        <v/>
      </c>
    </row>
    <row r="113">
      <c r="E113" s="10" t="n"/>
      <c r="F113" s="10" t="n"/>
      <c r="G113">
        <f>IF(AND(E113&lt;&gt;"",F113&lt;&gt;""),F113-E113,"")</f>
        <v/>
      </c>
      <c r="K113">
        <f>IF(I113="","",I113-N(J113))</f>
        <v/>
      </c>
    </row>
    <row r="114">
      <c r="E114" s="10" t="n"/>
      <c r="F114" s="10" t="n"/>
      <c r="G114">
        <f>IF(AND(E114&lt;&gt;"",F114&lt;&gt;""),F114-E114,"")</f>
        <v/>
      </c>
      <c r="K114">
        <f>IF(I114="","",I114-N(J114))</f>
        <v/>
      </c>
    </row>
    <row r="115">
      <c r="E115" s="10" t="n"/>
      <c r="F115" s="10" t="n"/>
      <c r="G115">
        <f>IF(AND(E115&lt;&gt;"",F115&lt;&gt;""),F115-E115,"")</f>
        <v/>
      </c>
      <c r="K115">
        <f>IF(I115="","",I115-N(J115))</f>
        <v/>
      </c>
    </row>
    <row r="116">
      <c r="E116" s="10" t="n"/>
      <c r="F116" s="10" t="n"/>
      <c r="G116">
        <f>IF(AND(E116&lt;&gt;"",F116&lt;&gt;""),F116-E116,"")</f>
        <v/>
      </c>
      <c r="K116">
        <f>IF(I116="","",I116-N(J116))</f>
        <v/>
      </c>
    </row>
    <row r="117">
      <c r="E117" s="10" t="n"/>
      <c r="F117" s="10" t="n"/>
      <c r="G117">
        <f>IF(AND(E117&lt;&gt;"",F117&lt;&gt;""),F117-E117,"")</f>
        <v/>
      </c>
      <c r="K117">
        <f>IF(I117="","",I117-N(J117))</f>
        <v/>
      </c>
    </row>
    <row r="118">
      <c r="E118" s="10" t="n"/>
      <c r="F118" s="10" t="n"/>
      <c r="G118">
        <f>IF(AND(E118&lt;&gt;"",F118&lt;&gt;""),F118-E118,"")</f>
        <v/>
      </c>
      <c r="K118">
        <f>IF(I118="","",I118-N(J118))</f>
        <v/>
      </c>
    </row>
    <row r="119">
      <c r="E119" s="10" t="n"/>
      <c r="F119" s="10" t="n"/>
      <c r="G119">
        <f>IF(AND(E119&lt;&gt;"",F119&lt;&gt;""),F119-E119,"")</f>
        <v/>
      </c>
      <c r="K119">
        <f>IF(I119="","",I119-N(J119))</f>
        <v/>
      </c>
    </row>
    <row r="120">
      <c r="E120" s="10" t="n"/>
      <c r="F120" s="10" t="n"/>
      <c r="G120">
        <f>IF(AND(E120&lt;&gt;"",F120&lt;&gt;""),F120-E120,"")</f>
        <v/>
      </c>
      <c r="K120">
        <f>IF(I120="","",I120-N(J120))</f>
        <v/>
      </c>
    </row>
    <row r="121">
      <c r="E121" s="10" t="n"/>
      <c r="F121" s="10" t="n"/>
      <c r="G121">
        <f>IF(AND(E121&lt;&gt;"",F121&lt;&gt;""),F121-E121,"")</f>
        <v/>
      </c>
      <c r="K121">
        <f>IF(I121="","",I121-N(J121))</f>
        <v/>
      </c>
    </row>
    <row r="122">
      <c r="E122" s="10" t="n"/>
      <c r="F122" s="10" t="n"/>
      <c r="G122">
        <f>IF(AND(E122&lt;&gt;"",F122&lt;&gt;""),F122-E122,"")</f>
        <v/>
      </c>
      <c r="K122">
        <f>IF(I122="","",I122-N(J122))</f>
        <v/>
      </c>
    </row>
    <row r="123">
      <c r="E123" s="10" t="n"/>
      <c r="F123" s="10" t="n"/>
      <c r="G123">
        <f>IF(AND(E123&lt;&gt;"",F123&lt;&gt;""),F123-E123,"")</f>
        <v/>
      </c>
      <c r="K123">
        <f>IF(I123="","",I123-N(J123))</f>
        <v/>
      </c>
    </row>
    <row r="124">
      <c r="E124" s="10" t="n"/>
      <c r="F124" s="10" t="n"/>
      <c r="G124">
        <f>IF(AND(E124&lt;&gt;"",F124&lt;&gt;""),F124-E124,"")</f>
        <v/>
      </c>
      <c r="K124">
        <f>IF(I124="","",I124-N(J124))</f>
        <v/>
      </c>
    </row>
    <row r="125">
      <c r="E125" s="10" t="n"/>
      <c r="F125" s="10" t="n"/>
      <c r="G125">
        <f>IF(AND(E125&lt;&gt;"",F125&lt;&gt;""),F125-E125,"")</f>
        <v/>
      </c>
      <c r="K125">
        <f>IF(I125="","",I125-N(J125))</f>
        <v/>
      </c>
    </row>
    <row r="126">
      <c r="E126" s="10" t="n"/>
      <c r="F126" s="10" t="n"/>
      <c r="G126">
        <f>IF(AND(E126&lt;&gt;"",F126&lt;&gt;""),F126-E126,"")</f>
        <v/>
      </c>
      <c r="K126">
        <f>IF(I126="","",I126-N(J126))</f>
        <v/>
      </c>
    </row>
    <row r="127">
      <c r="E127" s="10" t="n"/>
      <c r="F127" s="10" t="n"/>
      <c r="G127">
        <f>IF(AND(E127&lt;&gt;"",F127&lt;&gt;""),F127-E127,"")</f>
        <v/>
      </c>
      <c r="K127">
        <f>IF(I127="","",I127-N(J127))</f>
        <v/>
      </c>
    </row>
    <row r="128">
      <c r="E128" s="10" t="n"/>
      <c r="F128" s="10" t="n"/>
      <c r="G128">
        <f>IF(AND(E128&lt;&gt;"",F128&lt;&gt;""),F128-E128,"")</f>
        <v/>
      </c>
      <c r="K128">
        <f>IF(I128="","",I128-N(J128))</f>
        <v/>
      </c>
    </row>
    <row r="129">
      <c r="E129" s="10" t="n"/>
      <c r="F129" s="10" t="n"/>
      <c r="G129">
        <f>IF(AND(E129&lt;&gt;"",F129&lt;&gt;""),F129-E129,"")</f>
        <v/>
      </c>
      <c r="K129">
        <f>IF(I129="","",I129-N(J129))</f>
        <v/>
      </c>
    </row>
    <row r="130">
      <c r="E130" s="10" t="n"/>
      <c r="F130" s="10" t="n"/>
      <c r="G130">
        <f>IF(AND(E130&lt;&gt;"",F130&lt;&gt;""),F130-E130,"")</f>
        <v/>
      </c>
      <c r="K130">
        <f>IF(I130="","",I130-N(J130))</f>
        <v/>
      </c>
    </row>
    <row r="131">
      <c r="E131" s="10" t="n"/>
      <c r="F131" s="10" t="n"/>
      <c r="G131">
        <f>IF(AND(E131&lt;&gt;"",F131&lt;&gt;""),F131-E131,"")</f>
        <v/>
      </c>
      <c r="K131">
        <f>IF(I131="","",I131-N(J131))</f>
        <v/>
      </c>
    </row>
    <row r="132">
      <c r="E132" s="10" t="n"/>
      <c r="F132" s="10" t="n"/>
      <c r="G132">
        <f>IF(AND(E132&lt;&gt;"",F132&lt;&gt;""),F132-E132,"")</f>
        <v/>
      </c>
      <c r="K132">
        <f>IF(I132="","",I132-N(J132))</f>
        <v/>
      </c>
    </row>
    <row r="133">
      <c r="E133" s="10" t="n"/>
      <c r="F133" s="10" t="n"/>
      <c r="G133">
        <f>IF(AND(E133&lt;&gt;"",F133&lt;&gt;""),F133-E133,"")</f>
        <v/>
      </c>
      <c r="K133">
        <f>IF(I133="","",I133-N(J133))</f>
        <v/>
      </c>
    </row>
    <row r="134">
      <c r="E134" s="10" t="n"/>
      <c r="F134" s="10" t="n"/>
      <c r="G134">
        <f>IF(AND(E134&lt;&gt;"",F134&lt;&gt;""),F134-E134,"")</f>
        <v/>
      </c>
      <c r="K134">
        <f>IF(I134="","",I134-N(J134))</f>
        <v/>
      </c>
    </row>
    <row r="135">
      <c r="E135" s="10" t="n"/>
      <c r="F135" s="10" t="n"/>
      <c r="G135">
        <f>IF(AND(E135&lt;&gt;"",F135&lt;&gt;""),F135-E135,"")</f>
        <v/>
      </c>
      <c r="K135">
        <f>IF(I135="","",I135-N(J135))</f>
        <v/>
      </c>
    </row>
    <row r="136">
      <c r="E136" s="10" t="n"/>
      <c r="F136" s="10" t="n"/>
      <c r="G136">
        <f>IF(AND(E136&lt;&gt;"",F136&lt;&gt;""),F136-E136,"")</f>
        <v/>
      </c>
      <c r="K136">
        <f>IF(I136="","",I136-N(J136))</f>
        <v/>
      </c>
    </row>
    <row r="137">
      <c r="E137" s="10" t="n"/>
      <c r="F137" s="10" t="n"/>
      <c r="G137">
        <f>IF(AND(E137&lt;&gt;"",F137&lt;&gt;""),F137-E137,"")</f>
        <v/>
      </c>
      <c r="K137">
        <f>IF(I137="","",I137-N(J137))</f>
        <v/>
      </c>
    </row>
    <row r="138">
      <c r="E138" s="10" t="n"/>
      <c r="F138" s="10" t="n"/>
      <c r="G138">
        <f>IF(AND(E138&lt;&gt;"",F138&lt;&gt;""),F138-E138,"")</f>
        <v/>
      </c>
      <c r="K138">
        <f>IF(I138="","",I138-N(J138))</f>
        <v/>
      </c>
    </row>
    <row r="139">
      <c r="E139" s="10" t="n"/>
      <c r="F139" s="10" t="n"/>
      <c r="G139">
        <f>IF(AND(E139&lt;&gt;"",F139&lt;&gt;""),F139-E139,"")</f>
        <v/>
      </c>
      <c r="K139">
        <f>IF(I139="","",I139-N(J139))</f>
        <v/>
      </c>
    </row>
    <row r="140">
      <c r="E140" s="10" t="n"/>
      <c r="F140" s="10" t="n"/>
      <c r="G140">
        <f>IF(AND(E140&lt;&gt;"",F140&lt;&gt;""),F140-E140,"")</f>
        <v/>
      </c>
      <c r="K140">
        <f>IF(I140="","",I140-N(J140))</f>
        <v/>
      </c>
    </row>
    <row r="141">
      <c r="E141" s="10" t="n"/>
      <c r="F141" s="10" t="n"/>
      <c r="G141">
        <f>IF(AND(E141&lt;&gt;"",F141&lt;&gt;""),F141-E141,"")</f>
        <v/>
      </c>
      <c r="K141">
        <f>IF(I141="","",I141-N(J141))</f>
        <v/>
      </c>
    </row>
    <row r="142">
      <c r="E142" s="10" t="n"/>
      <c r="F142" s="10" t="n"/>
      <c r="G142">
        <f>IF(AND(E142&lt;&gt;"",F142&lt;&gt;""),F142-E142,"")</f>
        <v/>
      </c>
      <c r="K142">
        <f>IF(I142="","",I142-N(J142))</f>
        <v/>
      </c>
    </row>
    <row r="143">
      <c r="E143" s="10" t="n"/>
      <c r="F143" s="10" t="n"/>
      <c r="G143">
        <f>IF(AND(E143&lt;&gt;"",F143&lt;&gt;""),F143-E143,"")</f>
        <v/>
      </c>
      <c r="K143">
        <f>IF(I143="","",I143-N(J143))</f>
        <v/>
      </c>
    </row>
    <row r="144">
      <c r="E144" s="10" t="n"/>
      <c r="F144" s="10" t="n"/>
      <c r="G144">
        <f>IF(AND(E144&lt;&gt;"",F144&lt;&gt;""),F144-E144,"")</f>
        <v/>
      </c>
      <c r="K144">
        <f>IF(I144="","",I144-N(J144))</f>
        <v/>
      </c>
    </row>
    <row r="145">
      <c r="E145" s="10" t="n"/>
      <c r="F145" s="10" t="n"/>
      <c r="G145">
        <f>IF(AND(E145&lt;&gt;"",F145&lt;&gt;""),F145-E145,"")</f>
        <v/>
      </c>
      <c r="K145">
        <f>IF(I145="","",I145-N(J145))</f>
        <v/>
      </c>
    </row>
    <row r="146">
      <c r="E146" s="10" t="n"/>
      <c r="F146" s="10" t="n"/>
      <c r="G146">
        <f>IF(AND(E146&lt;&gt;"",F146&lt;&gt;""),F146-E146,"")</f>
        <v/>
      </c>
      <c r="K146">
        <f>IF(I146="","",I146-N(J146))</f>
        <v/>
      </c>
    </row>
    <row r="147">
      <c r="E147" s="10" t="n"/>
      <c r="F147" s="10" t="n"/>
      <c r="G147">
        <f>IF(AND(E147&lt;&gt;"",F147&lt;&gt;""),F147-E147,"")</f>
        <v/>
      </c>
      <c r="K147">
        <f>IF(I147="","",I147-N(J147))</f>
        <v/>
      </c>
    </row>
    <row r="148">
      <c r="E148" s="10" t="n"/>
      <c r="F148" s="10" t="n"/>
      <c r="G148">
        <f>IF(AND(E148&lt;&gt;"",F148&lt;&gt;""),F148-E148,"")</f>
        <v/>
      </c>
      <c r="K148">
        <f>IF(I148="","",I148-N(J148))</f>
        <v/>
      </c>
    </row>
    <row r="149">
      <c r="E149" s="10" t="n"/>
      <c r="F149" s="10" t="n"/>
      <c r="G149">
        <f>IF(AND(E149&lt;&gt;"",F149&lt;&gt;""),F149-E149,"")</f>
        <v/>
      </c>
      <c r="K149">
        <f>IF(I149="","",I149-N(J149))</f>
        <v/>
      </c>
    </row>
    <row r="150">
      <c r="E150" s="10" t="n"/>
      <c r="F150" s="10" t="n"/>
      <c r="G150">
        <f>IF(AND(E150&lt;&gt;"",F150&lt;&gt;""),F150-E150,"")</f>
        <v/>
      </c>
      <c r="K150">
        <f>IF(I150="","",I150-N(J150))</f>
        <v/>
      </c>
    </row>
    <row r="151">
      <c r="E151" s="10" t="n"/>
      <c r="F151" s="10" t="n"/>
      <c r="G151">
        <f>IF(AND(E151&lt;&gt;"",F151&lt;&gt;""),F151-E151,"")</f>
        <v/>
      </c>
      <c r="K151">
        <f>IF(I151="","",I151-N(J151))</f>
        <v/>
      </c>
    </row>
    <row r="152">
      <c r="E152" s="10" t="n"/>
      <c r="F152" s="10" t="n"/>
      <c r="G152">
        <f>IF(AND(E152&lt;&gt;"",F152&lt;&gt;""),F152-E152,"")</f>
        <v/>
      </c>
      <c r="K152">
        <f>IF(I152="","",I152-N(J152))</f>
        <v/>
      </c>
    </row>
    <row r="153">
      <c r="E153" s="10" t="n"/>
      <c r="F153" s="10" t="n"/>
      <c r="G153">
        <f>IF(AND(E153&lt;&gt;"",F153&lt;&gt;""),F153-E153,"")</f>
        <v/>
      </c>
      <c r="K153">
        <f>IF(I153="","",I153-N(J153))</f>
        <v/>
      </c>
    </row>
    <row r="154">
      <c r="E154" s="10" t="n"/>
      <c r="F154" s="10" t="n"/>
      <c r="G154">
        <f>IF(AND(E154&lt;&gt;"",F154&lt;&gt;""),F154-E154,"")</f>
        <v/>
      </c>
      <c r="K154">
        <f>IF(I154="","",I154-N(J154))</f>
        <v/>
      </c>
    </row>
    <row r="155">
      <c r="E155" s="10" t="n"/>
      <c r="F155" s="10" t="n"/>
      <c r="G155">
        <f>IF(AND(E155&lt;&gt;"",F155&lt;&gt;""),F155-E155,"")</f>
        <v/>
      </c>
      <c r="K155">
        <f>IF(I155="","",I155-N(J155))</f>
        <v/>
      </c>
    </row>
    <row r="156">
      <c r="E156" s="10" t="n"/>
      <c r="F156" s="10" t="n"/>
      <c r="G156">
        <f>IF(AND(E156&lt;&gt;"",F156&lt;&gt;""),F156-E156,"")</f>
        <v/>
      </c>
      <c r="K156">
        <f>IF(I156="","",I156-N(J156))</f>
        <v/>
      </c>
    </row>
    <row r="157">
      <c r="E157" s="10" t="n"/>
      <c r="F157" s="10" t="n"/>
      <c r="G157">
        <f>IF(AND(E157&lt;&gt;"",F157&lt;&gt;""),F157-E157,"")</f>
        <v/>
      </c>
      <c r="K157">
        <f>IF(I157="","",I157-N(J157))</f>
        <v/>
      </c>
    </row>
    <row r="158">
      <c r="E158" s="10" t="n"/>
      <c r="F158" s="10" t="n"/>
      <c r="G158">
        <f>IF(AND(E158&lt;&gt;"",F158&lt;&gt;""),F158-E158,"")</f>
        <v/>
      </c>
      <c r="K158">
        <f>IF(I158="","",I158-N(J158))</f>
        <v/>
      </c>
    </row>
    <row r="159">
      <c r="E159" s="10" t="n"/>
      <c r="F159" s="10" t="n"/>
      <c r="G159">
        <f>IF(AND(E159&lt;&gt;"",F159&lt;&gt;""),F159-E159,"")</f>
        <v/>
      </c>
      <c r="K159">
        <f>IF(I159="","",I159-N(J159))</f>
        <v/>
      </c>
    </row>
    <row r="160">
      <c r="E160" s="10" t="n"/>
      <c r="F160" s="10" t="n"/>
      <c r="G160">
        <f>IF(AND(E160&lt;&gt;"",F160&lt;&gt;""),F160-E160,"")</f>
        <v/>
      </c>
      <c r="K160">
        <f>IF(I160="","",I160-N(J160))</f>
        <v/>
      </c>
    </row>
    <row r="161">
      <c r="E161" s="10" t="n"/>
      <c r="F161" s="10" t="n"/>
      <c r="G161">
        <f>IF(AND(E161&lt;&gt;"",F161&lt;&gt;""),F161-E161,"")</f>
        <v/>
      </c>
      <c r="K161">
        <f>IF(I161="","",I161-N(J161))</f>
        <v/>
      </c>
    </row>
    <row r="162">
      <c r="E162" s="10" t="n"/>
      <c r="F162" s="10" t="n"/>
      <c r="G162">
        <f>IF(AND(E162&lt;&gt;"",F162&lt;&gt;""),F162-E162,"")</f>
        <v/>
      </c>
      <c r="K162">
        <f>IF(I162="","",I162-N(J162))</f>
        <v/>
      </c>
    </row>
    <row r="163">
      <c r="E163" s="10" t="n"/>
      <c r="F163" s="10" t="n"/>
      <c r="G163">
        <f>IF(AND(E163&lt;&gt;"",F163&lt;&gt;""),F163-E163,"")</f>
        <v/>
      </c>
      <c r="K163">
        <f>IF(I163="","",I163-N(J163))</f>
        <v/>
      </c>
    </row>
    <row r="164">
      <c r="E164" s="10" t="n"/>
      <c r="F164" s="10" t="n"/>
      <c r="G164">
        <f>IF(AND(E164&lt;&gt;"",F164&lt;&gt;""),F164-E164,"")</f>
        <v/>
      </c>
      <c r="K164">
        <f>IF(I164="","",I164-N(J164))</f>
        <v/>
      </c>
    </row>
    <row r="165">
      <c r="E165" s="10" t="n"/>
      <c r="F165" s="10" t="n"/>
      <c r="G165">
        <f>IF(AND(E165&lt;&gt;"",F165&lt;&gt;""),F165-E165,"")</f>
        <v/>
      </c>
      <c r="K165">
        <f>IF(I165="","",I165-N(J165))</f>
        <v/>
      </c>
    </row>
    <row r="166">
      <c r="E166" s="10" t="n"/>
      <c r="F166" s="10" t="n"/>
      <c r="G166">
        <f>IF(AND(E166&lt;&gt;"",F166&lt;&gt;""),F166-E166,"")</f>
        <v/>
      </c>
      <c r="K166">
        <f>IF(I166="","",I166-N(J166))</f>
        <v/>
      </c>
    </row>
    <row r="167">
      <c r="E167" s="10" t="n"/>
      <c r="F167" s="10" t="n"/>
      <c r="G167">
        <f>IF(AND(E167&lt;&gt;"",F167&lt;&gt;""),F167-E167,"")</f>
        <v/>
      </c>
      <c r="K167">
        <f>IF(I167="","",I167-N(J167))</f>
        <v/>
      </c>
    </row>
    <row r="168">
      <c r="E168" s="10" t="n"/>
      <c r="F168" s="10" t="n"/>
      <c r="G168">
        <f>IF(AND(E168&lt;&gt;"",F168&lt;&gt;""),F168-E168,"")</f>
        <v/>
      </c>
      <c r="K168">
        <f>IF(I168="","",I168-N(J168))</f>
        <v/>
      </c>
    </row>
    <row r="169">
      <c r="E169" s="10" t="n"/>
      <c r="F169" s="10" t="n"/>
      <c r="G169">
        <f>IF(AND(E169&lt;&gt;"",F169&lt;&gt;""),F169-E169,"")</f>
        <v/>
      </c>
      <c r="K169">
        <f>IF(I169="","",I169-N(J169))</f>
        <v/>
      </c>
    </row>
    <row r="170">
      <c r="E170" s="10" t="n"/>
      <c r="F170" s="10" t="n"/>
      <c r="G170">
        <f>IF(AND(E170&lt;&gt;"",F170&lt;&gt;""),F170-E170,"")</f>
        <v/>
      </c>
      <c r="K170">
        <f>IF(I170="","",I170-N(J170))</f>
        <v/>
      </c>
    </row>
    <row r="171">
      <c r="E171" s="10" t="n"/>
      <c r="F171" s="10" t="n"/>
      <c r="G171">
        <f>IF(AND(E171&lt;&gt;"",F171&lt;&gt;""),F171-E171,"")</f>
        <v/>
      </c>
      <c r="K171">
        <f>IF(I171="","",I171-N(J171))</f>
        <v/>
      </c>
    </row>
    <row r="172">
      <c r="E172" s="10" t="n"/>
      <c r="F172" s="10" t="n"/>
      <c r="G172">
        <f>IF(AND(E172&lt;&gt;"",F172&lt;&gt;""),F172-E172,"")</f>
        <v/>
      </c>
      <c r="K172">
        <f>IF(I172="","",I172-N(J172))</f>
        <v/>
      </c>
    </row>
    <row r="173">
      <c r="E173" s="10" t="n"/>
      <c r="F173" s="10" t="n"/>
      <c r="G173">
        <f>IF(AND(E173&lt;&gt;"",F173&lt;&gt;""),F173-E173,"")</f>
        <v/>
      </c>
      <c r="K173">
        <f>IF(I173="","",I173-N(J173))</f>
        <v/>
      </c>
    </row>
    <row r="174">
      <c r="E174" s="10" t="n"/>
      <c r="F174" s="10" t="n"/>
      <c r="G174">
        <f>IF(AND(E174&lt;&gt;"",F174&lt;&gt;""),F174-E174,"")</f>
        <v/>
      </c>
      <c r="K174">
        <f>IF(I174="","",I174-N(J174))</f>
        <v/>
      </c>
    </row>
    <row r="175">
      <c r="E175" s="10" t="n"/>
      <c r="F175" s="10" t="n"/>
      <c r="G175">
        <f>IF(AND(E175&lt;&gt;"",F175&lt;&gt;""),F175-E175,"")</f>
        <v/>
      </c>
      <c r="K175">
        <f>IF(I175="","",I175-N(J175))</f>
        <v/>
      </c>
    </row>
    <row r="176">
      <c r="E176" s="10" t="n"/>
      <c r="F176" s="10" t="n"/>
      <c r="G176">
        <f>IF(AND(E176&lt;&gt;"",F176&lt;&gt;""),F176-E176,"")</f>
        <v/>
      </c>
      <c r="K176">
        <f>IF(I176="","",I176-N(J176))</f>
        <v/>
      </c>
    </row>
    <row r="177">
      <c r="E177" s="10" t="n"/>
      <c r="F177" s="10" t="n"/>
      <c r="G177">
        <f>IF(AND(E177&lt;&gt;"",F177&lt;&gt;""),F177-E177,"")</f>
        <v/>
      </c>
      <c r="K177">
        <f>IF(I177="","",I177-N(J177))</f>
        <v/>
      </c>
    </row>
    <row r="178">
      <c r="E178" s="10" t="n"/>
      <c r="F178" s="10" t="n"/>
      <c r="G178">
        <f>IF(AND(E178&lt;&gt;"",F178&lt;&gt;""),F178-E178,"")</f>
        <v/>
      </c>
      <c r="K178">
        <f>IF(I178="","",I178-N(J178))</f>
        <v/>
      </c>
    </row>
    <row r="179">
      <c r="E179" s="10" t="n"/>
      <c r="F179" s="10" t="n"/>
      <c r="G179">
        <f>IF(AND(E179&lt;&gt;"",F179&lt;&gt;""),F179-E179,"")</f>
        <v/>
      </c>
      <c r="K179">
        <f>IF(I179="","",I179-N(J179))</f>
        <v/>
      </c>
    </row>
    <row r="180">
      <c r="E180" s="10" t="n"/>
      <c r="F180" s="10" t="n"/>
      <c r="G180">
        <f>IF(AND(E180&lt;&gt;"",F180&lt;&gt;""),F180-E180,"")</f>
        <v/>
      </c>
      <c r="K180">
        <f>IF(I180="","",I180-N(J180))</f>
        <v/>
      </c>
    </row>
    <row r="181">
      <c r="E181" s="10" t="n"/>
      <c r="F181" s="10" t="n"/>
      <c r="G181">
        <f>IF(AND(E181&lt;&gt;"",F181&lt;&gt;""),F181-E181,"")</f>
        <v/>
      </c>
      <c r="K181">
        <f>IF(I181="","",I181-N(J181))</f>
        <v/>
      </c>
    </row>
    <row r="182">
      <c r="E182" s="10" t="n"/>
      <c r="F182" s="10" t="n"/>
      <c r="G182">
        <f>IF(AND(E182&lt;&gt;"",F182&lt;&gt;""),F182-E182,"")</f>
        <v/>
      </c>
      <c r="K182">
        <f>IF(I182="","",I182-N(J182))</f>
        <v/>
      </c>
    </row>
    <row r="183">
      <c r="E183" s="10" t="n"/>
      <c r="F183" s="10" t="n"/>
      <c r="G183">
        <f>IF(AND(E183&lt;&gt;"",F183&lt;&gt;""),F183-E183,"")</f>
        <v/>
      </c>
      <c r="K183">
        <f>IF(I183="","",I183-N(J183))</f>
        <v/>
      </c>
    </row>
    <row r="184">
      <c r="E184" s="10" t="n"/>
      <c r="F184" s="10" t="n"/>
      <c r="G184">
        <f>IF(AND(E184&lt;&gt;"",F184&lt;&gt;""),F184-E184,"")</f>
        <v/>
      </c>
      <c r="K184">
        <f>IF(I184="","",I184-N(J184))</f>
        <v/>
      </c>
    </row>
    <row r="185">
      <c r="E185" s="10" t="n"/>
      <c r="F185" s="10" t="n"/>
      <c r="G185">
        <f>IF(AND(E185&lt;&gt;"",F185&lt;&gt;""),F185-E185,"")</f>
        <v/>
      </c>
      <c r="K185">
        <f>IF(I185="","",I185-N(J185))</f>
        <v/>
      </c>
    </row>
    <row r="186">
      <c r="E186" s="10" t="n"/>
      <c r="F186" s="10" t="n"/>
      <c r="G186">
        <f>IF(AND(E186&lt;&gt;"",F186&lt;&gt;""),F186-E186,"")</f>
        <v/>
      </c>
      <c r="K186">
        <f>IF(I186="","",I186-N(J186))</f>
        <v/>
      </c>
    </row>
    <row r="187">
      <c r="E187" s="10" t="n"/>
      <c r="F187" s="10" t="n"/>
      <c r="G187">
        <f>IF(AND(E187&lt;&gt;"",F187&lt;&gt;""),F187-E187,"")</f>
        <v/>
      </c>
      <c r="K187">
        <f>IF(I187="","",I187-N(J187))</f>
        <v/>
      </c>
    </row>
    <row r="188">
      <c r="E188" s="10" t="n"/>
      <c r="F188" s="10" t="n"/>
      <c r="G188">
        <f>IF(AND(E188&lt;&gt;"",F188&lt;&gt;""),F188-E188,"")</f>
        <v/>
      </c>
      <c r="K188">
        <f>IF(I188="","",I188-N(J188))</f>
        <v/>
      </c>
    </row>
    <row r="189">
      <c r="E189" s="10" t="n"/>
      <c r="F189" s="10" t="n"/>
      <c r="G189">
        <f>IF(AND(E189&lt;&gt;"",F189&lt;&gt;""),F189-E189,"")</f>
        <v/>
      </c>
      <c r="K189">
        <f>IF(I189="","",I189-N(J189))</f>
        <v/>
      </c>
    </row>
    <row r="190">
      <c r="E190" s="10" t="n"/>
      <c r="F190" s="10" t="n"/>
      <c r="G190">
        <f>IF(AND(E190&lt;&gt;"",F190&lt;&gt;""),F190-E190,"")</f>
        <v/>
      </c>
      <c r="K190">
        <f>IF(I190="","",I190-N(J190))</f>
        <v/>
      </c>
    </row>
    <row r="191">
      <c r="E191" s="10" t="n"/>
      <c r="F191" s="10" t="n"/>
      <c r="G191">
        <f>IF(AND(E191&lt;&gt;"",F191&lt;&gt;""),F191-E191,"")</f>
        <v/>
      </c>
      <c r="K191">
        <f>IF(I191="","",I191-N(J191))</f>
        <v/>
      </c>
    </row>
    <row r="192">
      <c r="E192" s="10" t="n"/>
      <c r="F192" s="10" t="n"/>
      <c r="G192">
        <f>IF(AND(E192&lt;&gt;"",F192&lt;&gt;""),F192-E192,"")</f>
        <v/>
      </c>
      <c r="K192">
        <f>IF(I192="","",I192-N(J192))</f>
        <v/>
      </c>
    </row>
    <row r="193">
      <c r="E193" s="10" t="n"/>
      <c r="F193" s="10" t="n"/>
      <c r="G193">
        <f>IF(AND(E193&lt;&gt;"",F193&lt;&gt;""),F193-E193,"")</f>
        <v/>
      </c>
      <c r="K193">
        <f>IF(I193="","",I193-N(J193))</f>
        <v/>
      </c>
    </row>
    <row r="194">
      <c r="E194" s="10" t="n"/>
      <c r="F194" s="10" t="n"/>
      <c r="G194">
        <f>IF(AND(E194&lt;&gt;"",F194&lt;&gt;""),F194-E194,"")</f>
        <v/>
      </c>
      <c r="K194">
        <f>IF(I194="","",I194-N(J194))</f>
        <v/>
      </c>
    </row>
    <row r="195">
      <c r="E195" s="10" t="n"/>
      <c r="F195" s="10" t="n"/>
      <c r="G195">
        <f>IF(AND(E195&lt;&gt;"",F195&lt;&gt;""),F195-E195,"")</f>
        <v/>
      </c>
      <c r="K195">
        <f>IF(I195="","",I195-N(J195))</f>
        <v/>
      </c>
    </row>
    <row r="196">
      <c r="E196" s="10" t="n"/>
      <c r="F196" s="10" t="n"/>
      <c r="G196">
        <f>IF(AND(E196&lt;&gt;"",F196&lt;&gt;""),F196-E196,"")</f>
        <v/>
      </c>
      <c r="K196">
        <f>IF(I196="","",I196-N(J196))</f>
        <v/>
      </c>
    </row>
    <row r="197">
      <c r="E197" s="10" t="n"/>
      <c r="F197" s="10" t="n"/>
      <c r="G197">
        <f>IF(AND(E197&lt;&gt;"",F197&lt;&gt;""),F197-E197,"")</f>
        <v/>
      </c>
      <c r="K197">
        <f>IF(I197="","",I197-N(J197))</f>
        <v/>
      </c>
    </row>
    <row r="198">
      <c r="E198" s="10" t="n"/>
      <c r="F198" s="10" t="n"/>
      <c r="G198">
        <f>IF(AND(E198&lt;&gt;"",F198&lt;&gt;""),F198-E198,"")</f>
        <v/>
      </c>
      <c r="K198">
        <f>IF(I198="","",I198-N(J198))</f>
        <v/>
      </c>
    </row>
    <row r="199">
      <c r="E199" s="10" t="n"/>
      <c r="F199" s="10" t="n"/>
      <c r="G199">
        <f>IF(AND(E199&lt;&gt;"",F199&lt;&gt;""),F199-E199,"")</f>
        <v/>
      </c>
      <c r="K199">
        <f>IF(I199="","",I199-N(J199))</f>
        <v/>
      </c>
    </row>
    <row r="200">
      <c r="E200" s="10" t="n"/>
      <c r="F200" s="10" t="n"/>
      <c r="G200">
        <f>IF(AND(E200&lt;&gt;"",F200&lt;&gt;""),F200-E200,"")</f>
        <v/>
      </c>
      <c r="K200">
        <f>IF(I200="","",I200-N(J200))</f>
        <v/>
      </c>
    </row>
    <row r="201">
      <c r="E201" s="10" t="n"/>
      <c r="F201" s="10" t="n"/>
      <c r="G201">
        <f>IF(AND(E201&lt;&gt;"",F201&lt;&gt;""),F201-E201,"")</f>
        <v/>
      </c>
      <c r="K201">
        <f>IF(I201="","",I201-N(J201))</f>
        <v/>
      </c>
    </row>
  </sheetData>
  <dataValidations count="2">
    <dataValidation sqref="L2:L201" showDropDown="0" showInputMessage="0" showErrorMessage="0" allowBlank="1" type="list">
      <formula1>"Ждёт оплаты,Предоплата,Оплачено,Отмена"</formula1>
    </dataValidation>
    <dataValidation sqref="M2:M201" showDropDown="0" showInputMessage="0" showErrorMessage="0" allowBlank="1" type="list">
      <formula1>"Сайт,Телефон,Telegram,WhatsApp,MAX,Авито,Яндекс Путешествия,Островок,Суточно"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2026-10-11T21:05:14Z</dcterms:created>
  <dcterms:modified xmlns:dcterms="http://purl.org/dc/terms/" xmlns:xsi="http://www.w3.org/2001/XMLSchema-instance" xsi:type="dcterms:W3CDTF">2026-10-11T21:05:14Z</dcterms:modified>
</cp:coreProperties>
</file>